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AJ\Desktop\Fotografie\Arthur-Janzen-Photography\Hochzeitsplanung_Excel\"/>
    </mc:Choice>
  </mc:AlternateContent>
  <xr:revisionPtr revIDLastSave="0" documentId="13_ncr:1_{A240638C-4FBE-4FAA-AFCF-9A14F8C61723}" xr6:coauthVersionLast="45" xr6:coauthVersionMax="45" xr10:uidLastSave="{00000000-0000-0000-0000-000000000000}"/>
  <bookViews>
    <workbookView xWindow="-38510" yWindow="-3740" windowWidth="38620" windowHeight="21220" xr2:uid="{00000000-000D-0000-FFFF-FFFF00000000}"/>
  </bookViews>
  <sheets>
    <sheet name="To-do-Liste" sheetId="1" r:id="rId1"/>
    <sheet name="Budget-Planung" sheetId="17" r:id="rId2"/>
    <sheet name="Helferteam" sheetId="6" r:id="rId3"/>
    <sheet name="Gästeliste" sheetId="1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C20" i="1"/>
  <c r="B20" i="1"/>
  <c r="C9" i="1" l="1"/>
  <c r="C8" i="1"/>
  <c r="C7" i="1"/>
  <c r="J36" i="17"/>
  <c r="J35" i="17"/>
  <c r="J34" i="17"/>
  <c r="C92" i="17"/>
  <c r="J37" i="17" s="1"/>
  <c r="B92" i="17"/>
  <c r="C85" i="17"/>
  <c r="C72" i="17"/>
  <c r="J32" i="17" s="1"/>
  <c r="B72" i="17"/>
  <c r="C60" i="17"/>
  <c r="J38" i="17" s="1"/>
  <c r="C45" i="17"/>
  <c r="C33" i="17"/>
  <c r="J33" i="17" s="1"/>
  <c r="B33" i="17"/>
  <c r="C25" i="17"/>
  <c r="B25" i="17"/>
  <c r="C17" i="17"/>
  <c r="J31" i="17" s="1"/>
  <c r="B17" i="17"/>
  <c r="B6" i="1"/>
  <c r="B10" i="1"/>
  <c r="B7" i="1"/>
  <c r="C6" i="1"/>
  <c r="B12" i="1"/>
  <c r="B5" i="1"/>
  <c r="C84" i="1"/>
  <c r="B81" i="1"/>
  <c r="B79" i="1"/>
  <c r="C79" i="1" s="1"/>
  <c r="C77" i="1"/>
  <c r="B76" i="1"/>
  <c r="C74" i="1"/>
  <c r="B74" i="1"/>
  <c r="C70" i="1"/>
  <c r="B70" i="1"/>
  <c r="B67" i="1"/>
  <c r="B59" i="1"/>
  <c r="C62" i="1"/>
  <c r="C61" i="1"/>
  <c r="C51" i="1"/>
  <c r="B49" i="1"/>
  <c r="B46" i="1"/>
  <c r="C42" i="1"/>
  <c r="C37" i="1"/>
  <c r="C36" i="1"/>
  <c r="B36" i="1"/>
  <c r="B33" i="1"/>
  <c r="C32" i="1"/>
  <c r="B24" i="1"/>
  <c r="C24" i="1"/>
  <c r="C5" i="1"/>
  <c r="B22" i="1"/>
  <c r="E2" i="19" l="1"/>
  <c r="B32" i="1"/>
  <c r="C58" i="1"/>
  <c r="B58" i="1"/>
  <c r="B61" i="1"/>
  <c r="C73" i="1"/>
  <c r="B73" i="1"/>
  <c r="C72" i="1"/>
  <c r="B72" i="1"/>
  <c r="C71" i="1"/>
  <c r="B71" i="1"/>
  <c r="B77" i="1"/>
  <c r="C67" i="1"/>
  <c r="C66" i="1"/>
  <c r="B66" i="1"/>
  <c r="C65" i="1"/>
  <c r="B65" i="1"/>
  <c r="C64" i="1"/>
  <c r="B64" i="1"/>
  <c r="C63" i="1"/>
  <c r="B63" i="1"/>
  <c r="C52" i="1"/>
  <c r="B52" i="1"/>
  <c r="C40" i="1"/>
  <c r="B40" i="1"/>
  <c r="C46" i="1" l="1"/>
  <c r="C25" i="1"/>
  <c r="B25" i="1"/>
  <c r="C31" i="1"/>
  <c r="B31" i="1"/>
  <c r="B41" i="17" l="1"/>
  <c r="B40" i="17"/>
  <c r="D66" i="17"/>
  <c r="B53" i="17"/>
  <c r="B60" i="17" s="1"/>
  <c r="D54" i="17"/>
  <c r="B42" i="17"/>
  <c r="B43" i="17"/>
  <c r="B84" i="17"/>
  <c r="B83" i="17"/>
  <c r="B82" i="17"/>
  <c r="B80" i="17"/>
  <c r="B79" i="17"/>
  <c r="B78" i="17"/>
  <c r="B77" i="17"/>
  <c r="B85" i="17" l="1"/>
  <c r="D58" i="17"/>
  <c r="D59" i="17"/>
  <c r="D55" i="17"/>
  <c r="D14" i="17"/>
  <c r="D10" i="17"/>
  <c r="B44" i="17"/>
  <c r="B38" i="17"/>
  <c r="B45" i="17" s="1"/>
  <c r="D40" i="17"/>
  <c r="D80" i="17"/>
  <c r="D16" i="17"/>
  <c r="D12" i="17"/>
  <c r="B4" i="17" l="1"/>
  <c r="C87" i="1"/>
  <c r="C86" i="1"/>
  <c r="C85" i="1"/>
  <c r="C83" i="1"/>
  <c r="C82" i="1"/>
  <c r="C81" i="1"/>
  <c r="C76" i="1"/>
  <c r="C68" i="1"/>
  <c r="C59" i="1"/>
  <c r="C57" i="1"/>
  <c r="C56" i="1"/>
  <c r="C55" i="1"/>
  <c r="C54" i="1"/>
  <c r="C53" i="1"/>
  <c r="C50" i="1"/>
  <c r="C49" i="1"/>
  <c r="C47" i="1"/>
  <c r="C45" i="1"/>
  <c r="C44" i="1"/>
  <c r="C43" i="1"/>
  <c r="C41" i="1"/>
  <c r="C39" i="1"/>
  <c r="C38" i="1"/>
  <c r="C22" i="1"/>
  <c r="C34" i="1"/>
  <c r="C33" i="1"/>
  <c r="C30" i="1"/>
  <c r="C29" i="1"/>
  <c r="C28" i="1"/>
  <c r="C27" i="1"/>
  <c r="C26" i="1"/>
  <c r="C21" i="1"/>
  <c r="C19" i="1"/>
  <c r="C18" i="1"/>
  <c r="C17" i="1"/>
  <c r="C16" i="1"/>
  <c r="C14" i="1"/>
  <c r="C13" i="1"/>
  <c r="C12" i="1"/>
  <c r="C11" i="1"/>
  <c r="C10" i="1"/>
  <c r="B21" i="1"/>
  <c r="B19" i="1"/>
  <c r="B14" i="1"/>
  <c r="B13" i="1"/>
  <c r="B11" i="1"/>
  <c r="B83" i="1"/>
  <c r="B82" i="1"/>
  <c r="B68" i="1"/>
  <c r="B87" i="1"/>
  <c r="B86" i="1"/>
  <c r="B85" i="1"/>
  <c r="B84" i="1"/>
  <c r="B62" i="1"/>
  <c r="B57" i="1"/>
  <c r="B56" i="1"/>
  <c r="B55" i="1"/>
  <c r="B54" i="1"/>
  <c r="B53" i="1"/>
  <c r="B51" i="1"/>
  <c r="B50" i="1"/>
  <c r="B47" i="1"/>
  <c r="B45" i="1"/>
  <c r="B44" i="1"/>
  <c r="B43" i="1"/>
  <c r="B42" i="1"/>
  <c r="B41" i="1"/>
  <c r="B39" i="1"/>
  <c r="B38" i="1"/>
  <c r="B37" i="1"/>
  <c r="B34" i="1"/>
  <c r="B30" i="1"/>
  <c r="B29" i="1"/>
  <c r="B28" i="1"/>
  <c r="B27" i="1"/>
  <c r="B26" i="1"/>
  <c r="B18" i="1"/>
  <c r="B17" i="1"/>
  <c r="B16" i="1"/>
  <c r="B15" i="1"/>
  <c r="B9" i="1"/>
  <c r="B8" i="1"/>
  <c r="E2" i="1"/>
  <c r="D91" i="17" l="1"/>
  <c r="D90" i="17"/>
  <c r="D57" i="17"/>
  <c r="D56" i="17"/>
  <c r="D53" i="17"/>
  <c r="D84" i="17"/>
  <c r="D52" i="17"/>
  <c r="D51" i="17"/>
  <c r="D83" i="17"/>
  <c r="D50" i="17"/>
  <c r="D82" i="17"/>
  <c r="D81" i="17"/>
  <c r="D79" i="17"/>
  <c r="D78" i="17"/>
  <c r="D77" i="17"/>
  <c r="D44" i="17"/>
  <c r="D43" i="17"/>
  <c r="D42" i="17"/>
  <c r="D41" i="17"/>
  <c r="D39" i="17"/>
  <c r="D38" i="17"/>
  <c r="D24" i="17"/>
  <c r="D23" i="17"/>
  <c r="D22" i="17"/>
  <c r="D32" i="17"/>
  <c r="D31" i="17"/>
  <c r="D30" i="17"/>
  <c r="D71" i="17"/>
  <c r="D70" i="17"/>
  <c r="D69" i="17"/>
  <c r="D68" i="17"/>
  <c r="D67" i="17"/>
  <c r="D17" i="17"/>
  <c r="D15" i="17"/>
  <c r="D13" i="17"/>
  <c r="D11" i="17"/>
  <c r="D9" i="17"/>
  <c r="D65" i="17"/>
  <c r="D8" i="17"/>
  <c r="C4" i="17" l="1"/>
  <c r="D92" i="17"/>
  <c r="D33" i="17"/>
  <c r="D85" i="17"/>
  <c r="D72" i="17"/>
  <c r="D45" i="17"/>
  <c r="D60" i="17"/>
  <c r="D25" i="17"/>
  <c r="D4" i="17" l="1"/>
</calcChain>
</file>

<file path=xl/sharedStrings.xml><?xml version="1.0" encoding="utf-8"?>
<sst xmlns="http://schemas.openxmlformats.org/spreadsheetml/2006/main" count="382" uniqueCount="220">
  <si>
    <t>To do</t>
  </si>
  <si>
    <t>Start</t>
  </si>
  <si>
    <t>von wem?</t>
  </si>
  <si>
    <t>Status</t>
  </si>
  <si>
    <t>Budget festlegen</t>
  </si>
  <si>
    <t>Übernachtungsmöglichkeiten</t>
  </si>
  <si>
    <t>Einladungen</t>
  </si>
  <si>
    <t>Grober Programmablauf</t>
  </si>
  <si>
    <t>Gästeliste An/Abmeldungen</t>
  </si>
  <si>
    <t>Ringkissen</t>
  </si>
  <si>
    <t>Brautschmuck</t>
  </si>
  <si>
    <t>Getränke</t>
  </si>
  <si>
    <t>Gastgeschenke</t>
  </si>
  <si>
    <t>Brautstrauß</t>
  </si>
  <si>
    <t>Auf- u. Abbaubeauftragte</t>
  </si>
  <si>
    <t xml:space="preserve">Tischkarten </t>
  </si>
  <si>
    <t>Hochzeit</t>
  </si>
  <si>
    <t>Fotograf</t>
  </si>
  <si>
    <t>Sektempfang</t>
  </si>
  <si>
    <t>Hochzeitstorte</t>
  </si>
  <si>
    <t>Raummiete</t>
  </si>
  <si>
    <t>Name</t>
  </si>
  <si>
    <t>Vorname</t>
  </si>
  <si>
    <t>Job</t>
  </si>
  <si>
    <t>Nachname</t>
  </si>
  <si>
    <t>angefragt</t>
  </si>
  <si>
    <t>ist am Start</t>
  </si>
  <si>
    <t>Soundtechnik</t>
  </si>
  <si>
    <t>Lichttechnik, Leinwand</t>
  </si>
  <si>
    <t>Catering</t>
  </si>
  <si>
    <t>Tanzkurs</t>
  </si>
  <si>
    <t>Essen</t>
  </si>
  <si>
    <t>Hochzeitsdatum:</t>
  </si>
  <si>
    <t>Geschätzt</t>
  </si>
  <si>
    <t>Tatsächlich</t>
  </si>
  <si>
    <t>Mehr/Weniger</t>
  </si>
  <si>
    <t>Ausgaben Total</t>
  </si>
  <si>
    <t>Kleidung</t>
  </si>
  <si>
    <t>Schleifen an Bänken/Stühlen</t>
  </si>
  <si>
    <t>Brautkleid</t>
  </si>
  <si>
    <t>Schuhe Braut</t>
  </si>
  <si>
    <t>Anzug</t>
  </si>
  <si>
    <t>Schuhe Bräutigam</t>
  </si>
  <si>
    <t>Total Kleidung</t>
  </si>
  <si>
    <t>Autoschmuck</t>
  </si>
  <si>
    <t>Anstecker</t>
  </si>
  <si>
    <t>Musik</t>
  </si>
  <si>
    <t>Hochzeitsfeier</t>
  </si>
  <si>
    <t>Band/DJ</t>
  </si>
  <si>
    <t>Music Equipment</t>
  </si>
  <si>
    <t>Total Musik</t>
  </si>
  <si>
    <t>Hochzeitsalbum</t>
  </si>
  <si>
    <t>Tische, Stühle, Hussen etc.</t>
  </si>
  <si>
    <t>Papeterie/Druck</t>
  </si>
  <si>
    <t>Trinkgeld</t>
  </si>
  <si>
    <t>Save-the-Dates</t>
  </si>
  <si>
    <t>Total Hochzeitsfeier</t>
  </si>
  <si>
    <t>Dankeschön-Karten</t>
  </si>
  <si>
    <t>Gästebuch</t>
  </si>
  <si>
    <t>Weitere Ausgaben</t>
  </si>
  <si>
    <t>Programme</t>
  </si>
  <si>
    <t>Pfarrer / Redner</t>
  </si>
  <si>
    <t>Platzkarten</t>
  </si>
  <si>
    <t>Anmeldung Standesamt</t>
  </si>
  <si>
    <t>Salon appointments</t>
  </si>
  <si>
    <t>Menükarten</t>
  </si>
  <si>
    <t>Total Papeterie/Druck</t>
  </si>
  <si>
    <t>Gastgeschenk</t>
  </si>
  <si>
    <t>Hotel</t>
  </si>
  <si>
    <t>Haare/Make-up</t>
  </si>
  <si>
    <t>Total Weitere Ausgaben</t>
  </si>
  <si>
    <t>Transport</t>
  </si>
  <si>
    <t>Bus</t>
  </si>
  <si>
    <t>Hochzeitsauto</t>
  </si>
  <si>
    <t>Total Transport</t>
  </si>
  <si>
    <t>Kategorie</t>
  </si>
  <si>
    <t>Betrag</t>
  </si>
  <si>
    <t>Papeterie &amp; Druck</t>
  </si>
  <si>
    <t>Anderes</t>
  </si>
  <si>
    <t>Video</t>
  </si>
  <si>
    <t>nein</t>
  </si>
  <si>
    <t>Dekoration &amp; Blumen</t>
  </si>
  <si>
    <t>ja</t>
  </si>
  <si>
    <t>Tage bis Hochzeit</t>
  </si>
  <si>
    <t>Location Hochzeitsfeier</t>
  </si>
  <si>
    <t>erledigt zu</t>
  </si>
  <si>
    <t>allgemeinen Rahmen definieren</t>
  </si>
  <si>
    <t>Termine festlegen</t>
  </si>
  <si>
    <t>Deadline</t>
  </si>
  <si>
    <t>8 bis 12 Monate vor der Hochzeit</t>
  </si>
  <si>
    <t>Hochzeitsplaner ja/nein?</t>
  </si>
  <si>
    <t>Save-the-Date-Karten</t>
  </si>
  <si>
    <t>Motto, Trauspruch suchen</t>
  </si>
  <si>
    <t>Flitterwochen/Hochzeitsreise</t>
  </si>
  <si>
    <t>Fotograf/Videograf buchen</t>
  </si>
  <si>
    <t>Musiker/Unterhalter reservieren</t>
  </si>
  <si>
    <t>Urlaubsanträge einreichen</t>
  </si>
  <si>
    <t>Ordner für Dokumente anlegen</t>
  </si>
  <si>
    <t>Einladungen gestalten, versenden</t>
  </si>
  <si>
    <t>6 bis 7 Monate vor der Hochzeit</t>
  </si>
  <si>
    <t>Caterer, Partyservice buchen</t>
  </si>
  <si>
    <t>geplantes Dankesgeschenk</t>
  </si>
  <si>
    <t>-</t>
  </si>
  <si>
    <t>Fotobox, Photobooth, Fotoecke</t>
  </si>
  <si>
    <t>Verantwortliche/r für Kuchen, Snacks</t>
  </si>
  <si>
    <t>Verantwortliche/r für Sammeln von Programmbeiträgen</t>
  </si>
  <si>
    <t>AnsprechpartnerIn für Abbau</t>
  </si>
  <si>
    <t>AnsprechpartnerIn für Aufbau</t>
  </si>
  <si>
    <t>HelferInnen Sektempfang</t>
  </si>
  <si>
    <t>Predigt, Trauung</t>
  </si>
  <si>
    <t>Helfer für Abbau</t>
  </si>
  <si>
    <t>Helfer für Aufbau</t>
  </si>
  <si>
    <t>Musiker/Unterhalter bei Feier</t>
  </si>
  <si>
    <t>Moderatoren</t>
  </si>
  <si>
    <t>verantwortlich für Deko</t>
  </si>
  <si>
    <t>HochzeitsplanerIn</t>
  </si>
  <si>
    <t>FotografIn</t>
  </si>
  <si>
    <t>Fotos der Gäste sammelt:</t>
  </si>
  <si>
    <t>TechnikerIn Feier</t>
  </si>
  <si>
    <t>TechnikerIn Kirche</t>
  </si>
  <si>
    <t>Band für kirchliche Trauung</t>
  </si>
  <si>
    <t>Helfer Catering</t>
  </si>
  <si>
    <t>ungeklärt</t>
  </si>
  <si>
    <t>To-do-Liste</t>
  </si>
  <si>
    <t>3 bis 5 Monate vor der Hochzeit</t>
  </si>
  <si>
    <t>2 Monate vor der Hochzeit</t>
  </si>
  <si>
    <t>1 Monat vor der Hochzeit</t>
  </si>
  <si>
    <t>1 Woche vor der Hochzeit</t>
  </si>
  <si>
    <t>1 Tag vor der Hochzeit</t>
  </si>
  <si>
    <t>Dankeskarten an Gäste</t>
  </si>
  <si>
    <t>Dankesgeschenke für Helfer</t>
  </si>
  <si>
    <t>Dankesgeschenke für Eltern</t>
  </si>
  <si>
    <t>FEIERN</t>
  </si>
  <si>
    <t>Ideen, Notizen, Ergebnisse, Anmerkungen</t>
  </si>
  <si>
    <t>Accesoires</t>
  </si>
  <si>
    <t>Krawatte, Hemd, Fliege, etc.</t>
  </si>
  <si>
    <t>Anzahl der Gäste:</t>
  </si>
  <si>
    <t>Briefmarken</t>
  </si>
  <si>
    <t>Ringe + Ringkissen</t>
  </si>
  <si>
    <t>Hochzeitstorte, Süßigkeiten</t>
  </si>
  <si>
    <t>Kleid für Standesamt</t>
  </si>
  <si>
    <t>Anzug für Standesamt</t>
  </si>
  <si>
    <t>Fotos</t>
  </si>
  <si>
    <t>Total Fotos</t>
  </si>
  <si>
    <t>Musik für Trau-Zeremonie</t>
  </si>
  <si>
    <t>Hochzeitsreise</t>
  </si>
  <si>
    <t>Sonstiges</t>
  </si>
  <si>
    <t>Preis pro Stück</t>
  </si>
  <si>
    <t>Preis pro Person</t>
  </si>
  <si>
    <t>Trau-Zeremonie</t>
  </si>
  <si>
    <t>Total Dekoration &amp; Blumen</t>
  </si>
  <si>
    <t>Deko &amp; Blumen</t>
  </si>
  <si>
    <t>Tischdekoration</t>
  </si>
  <si>
    <t>Budget Planung</t>
  </si>
  <si>
    <t>Tage bis zur Hochzeit:</t>
  </si>
  <si>
    <t>Ansprechpartner für Gäste bestimmen</t>
  </si>
  <si>
    <t>Geschenkeliste bzw. Hochzeitstisch organisieren</t>
  </si>
  <si>
    <t>Verantwortliche(n) für Deko</t>
  </si>
  <si>
    <t>Hochzeitsmenü auswählen</t>
  </si>
  <si>
    <t>Getränke organisieren</t>
  </si>
  <si>
    <t>Hochzeitsauto reservieren</t>
  </si>
  <si>
    <t>Sektempfang, Snacks planen</t>
  </si>
  <si>
    <t>Deko ausarbeiten</t>
  </si>
  <si>
    <t>Tanzkurs besuchen</t>
  </si>
  <si>
    <t>standesamtl. Bedingungen klären</t>
  </si>
  <si>
    <t>Sitzordnung ausarbeiten</t>
  </si>
  <si>
    <t>Hochzeitsanzug</t>
  </si>
  <si>
    <t>Rückmeldungen der Gäste dokumentieren</t>
  </si>
  <si>
    <t>Hochzeitstorte bestellen</t>
  </si>
  <si>
    <t>Tisch- und Bestuhlungsplan erstellen</t>
  </si>
  <si>
    <t>Reden vorbereiten: Eheversprechen, Begrüßung,…</t>
  </si>
  <si>
    <t>Beschäftigungsmöglichkeiten für Kinder organisieren</t>
  </si>
  <si>
    <t>Ablaufplan erstellen und an Beteiligte leiten</t>
  </si>
  <si>
    <t>Anzahl der Gäste dem Catering und Location melden</t>
  </si>
  <si>
    <t>freiwillige Helfer suchen</t>
  </si>
  <si>
    <t>Gagen, Geschenke für Künstler und Helfer vorbereiten</t>
  </si>
  <si>
    <t>Trinkgelder für Personal vorbereiten</t>
  </si>
  <si>
    <t>Hochzeitsschuhe einlaufen</t>
  </si>
  <si>
    <t>Koffer packen für Hochzeitsreise</t>
  </si>
  <si>
    <t>Aufbau</t>
  </si>
  <si>
    <t>nach der Hochzeit</t>
  </si>
  <si>
    <t>offene Rechnungen bezahlen</t>
  </si>
  <si>
    <t>Hochzeitsklamotten zur Reinigung bringen</t>
  </si>
  <si>
    <t>Hochzeitsfotoalbum erstellen lassen</t>
  </si>
  <si>
    <t>Namensänderung bei Ämtern durchführen</t>
  </si>
  <si>
    <t>letzte Vorbereitungen</t>
  </si>
  <si>
    <t>Bräutigam zum Friseur</t>
  </si>
  <si>
    <t>Ringe aussuchen, bestellen</t>
  </si>
  <si>
    <t>Ringe abholen</t>
  </si>
  <si>
    <t>Hochzeitskleid checken</t>
  </si>
  <si>
    <t>Programmablaufzettel/Heft Kirche</t>
  </si>
  <si>
    <t>Termin für Frisur vereinbaren + Probestecken</t>
  </si>
  <si>
    <t>Trauzeugen auswählen</t>
  </si>
  <si>
    <t>Brautkleid aussuchen</t>
  </si>
  <si>
    <t>Standesamtl. Trauung organisieren</t>
  </si>
  <si>
    <t>Location Trauung</t>
  </si>
  <si>
    <t>Theologen/Pastor/Redner wählen</t>
  </si>
  <si>
    <t>vorläufige Gästeliste erstellen</t>
  </si>
  <si>
    <t>Gästeliste</t>
  </si>
  <si>
    <t>kommt nicht</t>
  </si>
  <si>
    <t>Familie, Verwandschaft der Braut</t>
  </si>
  <si>
    <t>Familie, Verwandschaft des Bräutigams</t>
  </si>
  <si>
    <t>FreundInnen der Braut</t>
  </si>
  <si>
    <t>FreundInnen des Bräutigams</t>
  </si>
  <si>
    <t>Personenanzahl:</t>
  </si>
  <si>
    <t>x</t>
  </si>
  <si>
    <t>hat Einladung bekommen</t>
  </si>
  <si>
    <t>kommt (Anzahl Personen)</t>
  </si>
  <si>
    <t>Gästebuch o. Ä. kaufen</t>
  </si>
  <si>
    <t>Licht, Leinwand, Party-Licht, Beamer, Sound</t>
  </si>
  <si>
    <t>Plan für Dekoaufbau erstellen</t>
  </si>
  <si>
    <t>Termine von Dienstleistern bestätigen lassen</t>
  </si>
  <si>
    <t>https://www.arthurjanzen.com/</t>
  </si>
  <si>
    <t>Helferteam</t>
  </si>
  <si>
    <t>hier eintragen</t>
  </si>
  <si>
    <t>Programm-Orga-Team festlegen</t>
  </si>
  <si>
    <t>Gedanken über Namensänderung bzgl. Reisepass</t>
  </si>
  <si>
    <r>
      <rPr>
        <u/>
        <sz val="11"/>
        <color theme="1"/>
        <rFont val="Tw Cen MT"/>
        <family val="2"/>
        <scheme val="minor"/>
      </rPr>
      <t>Anleitung:</t>
    </r>
    <r>
      <rPr>
        <sz val="11"/>
        <color theme="1"/>
        <rFont val="Tw Cen MT"/>
        <family val="2"/>
        <scheme val="minor"/>
      </rPr>
      <t xml:space="preserve">
- Hochzeitsdatum oben eintragen
- Termine (Spalte B+C) sind als Richtwert zu sehen, können manuell angepasst werden
- bei klicken auf das jeweilige To-do in Spalte A öffnet sich bei einigen Feldern eine kleine Infobox mit zusätzlichen Infos
- in Spalte E könnt ihr euren Fortschritt dokumentieren</t>
    </r>
  </si>
  <si>
    <r>
      <rPr>
        <u/>
        <sz val="11"/>
        <color theme="1"/>
        <rFont val="Tw Cen MT"/>
        <family val="2"/>
        <scheme val="minor"/>
      </rPr>
      <t>Anleitung:</t>
    </r>
    <r>
      <rPr>
        <sz val="11"/>
        <color theme="1"/>
        <rFont val="Tw Cen MT"/>
        <family val="2"/>
        <scheme val="minor"/>
      </rPr>
      <t xml:space="preserve">
- Tragt oben rechts die Anzahl eurer Gäste ein (einige Kosten sind abhängig davon wie viele Gäste kommen, viele Kosten sind jedoch unabhängig davon)
- Tragt in Spalte B eure Vorstellungen und eure Schätzungen ein (als Richtwerte oder Vorschläge sind schon die meisten Felder ausgefüllt)
- in Spalte C tragt ihr ein, was ihr tatsächlich ausgegeben habt
- in Spalte D erscheint ein grüner Haken, wenn die tatsächlichen Ausgaben über der Schätzung sind. Falls die tatsächlichen Ausgaben die Schätzung übersteigen erscheint ein gelbes Ausrufezeichen
- das Diagram rechts ist eine Spielerei und zeigt die prozentuale Verteilung an, in was ihr euer Geld investiert</t>
    </r>
  </si>
  <si>
    <t>Adresse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</si>
</sst>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407]_-;\-* #,##0.00\ [$€-407]_-;_-* &quot;-&quot;??\ [$€-407]_-;_-@_-"/>
    <numFmt numFmtId="166" formatCode="&quot;$&quot;#,##0.00_);[Red]\(&quot;$&quot;#,##0.00\)"/>
  </numFmts>
  <fonts count="24" x14ac:knownFonts="1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u/>
      <sz val="11"/>
      <color theme="10"/>
      <name val="Tw Cen MT"/>
      <family val="2"/>
      <scheme val="minor"/>
    </font>
    <font>
      <b/>
      <sz val="16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11"/>
      <name val="Tw Cen MT"/>
      <family val="2"/>
      <scheme val="minor"/>
    </font>
    <font>
      <sz val="11"/>
      <color theme="0"/>
      <name val="Tw Cen MT"/>
      <family val="2"/>
      <scheme val="minor"/>
    </font>
    <font>
      <sz val="9"/>
      <name val="Arial"/>
      <family val="2"/>
    </font>
    <font>
      <sz val="11"/>
      <color rgb="FF00B050"/>
      <name val="Tw Cen MT"/>
      <family val="2"/>
      <scheme val="minor"/>
    </font>
    <font>
      <b/>
      <sz val="11"/>
      <color theme="3"/>
      <name val="Tw Cen MT"/>
      <family val="2"/>
      <scheme val="minor"/>
    </font>
    <font>
      <b/>
      <sz val="11"/>
      <name val="Tw Cen MT"/>
      <family val="2"/>
      <scheme val="minor"/>
    </font>
    <font>
      <sz val="18"/>
      <name val="Tw Cen MT"/>
      <family val="2"/>
      <scheme val="minor"/>
    </font>
    <font>
      <b/>
      <sz val="12"/>
      <name val="Tw Cen MT"/>
      <family val="2"/>
      <scheme val="minor"/>
    </font>
    <font>
      <sz val="10"/>
      <name val="Tw Cen MT"/>
      <family val="2"/>
      <scheme val="minor"/>
    </font>
    <font>
      <b/>
      <sz val="10"/>
      <color theme="3"/>
      <name val="Tw Cen MT"/>
      <family val="2"/>
      <scheme val="minor"/>
    </font>
    <font>
      <b/>
      <sz val="10"/>
      <name val="Tw Cen MT"/>
      <family val="2"/>
      <scheme val="minor"/>
    </font>
    <font>
      <b/>
      <sz val="9"/>
      <name val="Tw Cen MT"/>
      <family val="2"/>
      <scheme val="minor"/>
    </font>
    <font>
      <sz val="10"/>
      <name val="Arial"/>
    </font>
    <font>
      <u/>
      <sz val="10"/>
      <color theme="10"/>
      <name val="Arial"/>
      <family val="2"/>
    </font>
    <font>
      <sz val="22"/>
      <color theme="0"/>
      <name val="Tw Cen MT"/>
      <family val="2"/>
      <scheme val="minor"/>
    </font>
    <font>
      <sz val="8"/>
      <name val="Tw Cen MT"/>
      <family val="2"/>
      <scheme val="minor"/>
    </font>
    <font>
      <b/>
      <sz val="48"/>
      <color theme="0"/>
      <name val="Tw Cen MT"/>
      <family val="2"/>
      <scheme val="minor"/>
    </font>
    <font>
      <b/>
      <sz val="14"/>
      <name val="Tw Cen MT"/>
      <family val="2"/>
      <scheme val="minor"/>
    </font>
    <font>
      <u/>
      <sz val="11"/>
      <color theme="1"/>
      <name val="Tw Cen MT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</fills>
  <borders count="8">
    <border>
      <left/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/>
      <top/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horizontal="center"/>
    </xf>
    <xf numFmtId="164" fontId="10" fillId="0" borderId="2" xfId="0" applyNumberFormat="1" applyFont="1" applyFill="1" applyBorder="1" applyAlignment="1" applyProtection="1">
      <alignment horizontal="right" vertical="center" indent="1"/>
    </xf>
    <xf numFmtId="164" fontId="10" fillId="3" borderId="2" xfId="0" applyNumberFormat="1" applyFont="1" applyFill="1" applyBorder="1" applyAlignment="1" applyProtection="1">
      <alignment horizontal="right" vertical="center" indent="1"/>
    </xf>
    <xf numFmtId="166" fontId="11" fillId="0" borderId="3" xfId="0" applyNumberFormat="1" applyFont="1" applyFill="1" applyBorder="1" applyAlignment="1" applyProtection="1">
      <alignment horizontal="center" vertical="center"/>
    </xf>
    <xf numFmtId="166" fontId="13" fillId="3" borderId="3" xfId="0" applyNumberFormat="1" applyFont="1" applyFill="1" applyBorder="1" applyAlignment="1" applyProtection="1">
      <alignment horizontal="center" vertical="center"/>
    </xf>
    <xf numFmtId="0" fontId="13" fillId="0" borderId="0" xfId="0" applyFont="1" applyFill="1"/>
    <xf numFmtId="164" fontId="13" fillId="0" borderId="0" xfId="0" applyNumberFormat="1" applyFont="1" applyFill="1"/>
    <xf numFmtId="0" fontId="13" fillId="0" borderId="0" xfId="0" applyFont="1" applyFill="1" applyAlignment="1">
      <alignment horizontal="right" vertical="center" indent="1"/>
    </xf>
    <xf numFmtId="0" fontId="13" fillId="0" borderId="0" xfId="0" applyFont="1" applyFill="1" applyAlignment="1">
      <alignment horizontal="left" vertical="center" indent="1"/>
    </xf>
    <xf numFmtId="0" fontId="13" fillId="0" borderId="0" xfId="0" applyFont="1" applyFill="1" applyAlignment="1">
      <alignment horizontal="center"/>
    </xf>
    <xf numFmtId="0" fontId="19" fillId="4" borderId="0" xfId="0" applyFont="1" applyFill="1" applyBorder="1" applyAlignment="1">
      <alignment horizontal="center" vertical="center"/>
    </xf>
    <xf numFmtId="0" fontId="13" fillId="4" borderId="0" xfId="0" applyFont="1" applyFill="1"/>
    <xf numFmtId="0" fontId="13" fillId="4" borderId="0" xfId="0" applyFont="1" applyFill="1" applyAlignment="1">
      <alignment horizontal="right" vertical="center" indent="1"/>
    </xf>
    <xf numFmtId="164" fontId="13" fillId="4" borderId="0" xfId="0" applyNumberFormat="1" applyFont="1" applyFill="1"/>
    <xf numFmtId="0" fontId="13" fillId="4" borderId="0" xfId="0" applyFont="1" applyFill="1" applyAlignment="1">
      <alignment horizontal="left" vertical="center" indent="1"/>
    </xf>
    <xf numFmtId="0" fontId="9" fillId="4" borderId="0" xfId="0" applyNumberFormat="1" applyFont="1" applyFill="1" applyBorder="1" applyAlignment="1" applyProtection="1">
      <alignment horizontal="right" vertical="center" indent="1"/>
    </xf>
    <xf numFmtId="0" fontId="13" fillId="4" borderId="0" xfId="0" applyFont="1" applyFill="1" applyAlignment="1">
      <alignment horizontal="center"/>
    </xf>
    <xf numFmtId="164" fontId="13" fillId="4" borderId="0" xfId="0" applyNumberFormat="1" applyFont="1" applyFill="1" applyBorder="1" applyAlignment="1" applyProtection="1">
      <alignment horizontal="right"/>
    </xf>
    <xf numFmtId="0" fontId="21" fillId="4" borderId="0" xfId="0" applyFont="1" applyFill="1" applyBorder="1" applyAlignment="1">
      <alignment vertical="center"/>
    </xf>
    <xf numFmtId="0" fontId="0" fillId="4" borderId="0" xfId="0" applyFill="1"/>
    <xf numFmtId="0" fontId="4" fillId="2" borderId="0" xfId="0" applyFont="1" applyFill="1" applyBorder="1" applyAlignment="1">
      <alignment vertical="center"/>
    </xf>
    <xf numFmtId="0" fontId="4" fillId="4" borderId="0" xfId="0" applyFont="1" applyFill="1"/>
    <xf numFmtId="0" fontId="0" fillId="4" borderId="0" xfId="0" applyFill="1" applyAlignment="1">
      <alignment horizontal="center"/>
    </xf>
    <xf numFmtId="0" fontId="6" fillId="4" borderId="0" xfId="0" applyFont="1" applyFill="1"/>
    <xf numFmtId="0" fontId="0" fillId="4" borderId="0" xfId="0" applyFont="1" applyFill="1"/>
    <xf numFmtId="0" fontId="5" fillId="4" borderId="0" xfId="0" applyFont="1" applyFill="1"/>
    <xf numFmtId="0" fontId="6" fillId="4" borderId="0" xfId="0" applyFont="1" applyFill="1" applyProtection="1">
      <protection locked="0"/>
    </xf>
    <xf numFmtId="0" fontId="6" fillId="4" borderId="0" xfId="0" applyFont="1" applyFill="1" applyAlignment="1" applyProtection="1">
      <alignment vertical="center"/>
      <protection locked="0"/>
    </xf>
    <xf numFmtId="0" fontId="6" fillId="4" borderId="0" xfId="0" applyFont="1" applyFill="1" applyProtection="1"/>
    <xf numFmtId="0" fontId="13" fillId="4" borderId="0" xfId="0" applyFont="1" applyFill="1" applyProtection="1"/>
    <xf numFmtId="0" fontId="13" fillId="4" borderId="0" xfId="0" applyFont="1" applyFill="1" applyAlignment="1" applyProtection="1">
      <alignment horizontal="right" vertical="center" indent="1"/>
    </xf>
    <xf numFmtId="0" fontId="13" fillId="4" borderId="0" xfId="0" applyFont="1" applyFill="1" applyAlignment="1" applyProtection="1">
      <alignment horizontal="left" vertical="center" indent="1"/>
    </xf>
    <xf numFmtId="0" fontId="13" fillId="0" borderId="0" xfId="0" applyFont="1" applyFill="1" applyProtection="1"/>
    <xf numFmtId="14" fontId="3" fillId="5" borderId="0" xfId="0" applyNumberFormat="1" applyFont="1" applyFill="1" applyAlignment="1" applyProtection="1">
      <alignment horizontal="center" vertical="center"/>
      <protection locked="0"/>
    </xf>
    <xf numFmtId="1" fontId="3" fillId="4" borderId="0" xfId="0" applyNumberFormat="1" applyFont="1" applyFill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0" fillId="4" borderId="0" xfId="0" applyFill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4" fontId="13" fillId="3" borderId="3" xfId="0" applyNumberFormat="1" applyFont="1" applyFill="1" applyBorder="1" applyAlignment="1" applyProtection="1">
      <alignment horizontal="center" vertical="center"/>
      <protection locked="0"/>
    </xf>
    <xf numFmtId="9" fontId="0" fillId="4" borderId="0" xfId="1" applyFont="1" applyFill="1" applyAlignment="1" applyProtection="1">
      <alignment vertical="center"/>
      <protection locked="0"/>
    </xf>
    <xf numFmtId="0" fontId="2" fillId="4" borderId="0" xfId="2" applyFill="1" applyAlignment="1" applyProtection="1">
      <alignment vertical="center"/>
      <protection locked="0"/>
    </xf>
    <xf numFmtId="0" fontId="13" fillId="4" borderId="0" xfId="0" applyFont="1" applyFill="1" applyBorder="1" applyAlignment="1" applyProtection="1">
      <alignment vertical="center"/>
      <protection locked="0"/>
    </xf>
    <xf numFmtId="0" fontId="14" fillId="4" borderId="0" xfId="0" applyFont="1" applyFill="1" applyBorder="1" applyAlignment="1" applyProtection="1">
      <alignment vertical="center"/>
      <protection locked="0"/>
    </xf>
    <xf numFmtId="0" fontId="0" fillId="4" borderId="0" xfId="0" applyFill="1" applyBorder="1" applyAlignment="1" applyProtection="1">
      <alignment vertical="center"/>
      <protection locked="0"/>
    </xf>
    <xf numFmtId="0" fontId="15" fillId="4" borderId="0" xfId="0" applyNumberFormat="1" applyFont="1" applyFill="1" applyBorder="1" applyAlignment="1" applyProtection="1">
      <alignment horizontal="left" vertical="center"/>
      <protection locked="0"/>
    </xf>
    <xf numFmtId="164" fontId="13" fillId="4" borderId="0" xfId="0" applyNumberFormat="1" applyFont="1" applyFill="1" applyBorder="1" applyAlignment="1" applyProtection="1">
      <alignment horizontal="right" vertical="center"/>
      <protection locked="0"/>
    </xf>
    <xf numFmtId="0" fontId="13" fillId="4" borderId="0" xfId="0" applyFont="1" applyFill="1" applyBorder="1" applyAlignment="1" applyProtection="1">
      <alignment horizontal="center" vertical="center"/>
      <protection locked="0"/>
    </xf>
    <xf numFmtId="0" fontId="2" fillId="4" borderId="0" xfId="2" applyFill="1" applyBorder="1" applyAlignment="1" applyProtection="1">
      <alignment horizontal="left" vertical="center"/>
      <protection locked="0"/>
    </xf>
    <xf numFmtId="166" fontId="13" fillId="4" borderId="0" xfId="0" applyNumberFormat="1" applyFont="1" applyFill="1" applyBorder="1" applyAlignment="1" applyProtection="1">
      <alignment horizontal="center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4" fontId="0" fillId="4" borderId="0" xfId="0" applyNumberFormat="1" applyFill="1" applyBorder="1" applyAlignment="1" applyProtection="1">
      <alignment vertical="center" wrapText="1"/>
      <protection locked="0"/>
    </xf>
    <xf numFmtId="0" fontId="0" fillId="4" borderId="0" xfId="0" applyFill="1" applyBorder="1" applyAlignment="1" applyProtection="1">
      <alignment vertical="center" wrapText="1"/>
      <protection locked="0"/>
    </xf>
    <xf numFmtId="0" fontId="2" fillId="4" borderId="0" xfId="2" applyFill="1" applyBorder="1" applyAlignment="1" applyProtection="1">
      <alignment vertical="center"/>
      <protection locked="0"/>
    </xf>
    <xf numFmtId="0" fontId="0" fillId="4" borderId="0" xfId="0" applyFill="1" applyAlignment="1" applyProtection="1">
      <alignment vertical="center" wrapText="1"/>
      <protection locked="0"/>
    </xf>
    <xf numFmtId="164" fontId="15" fillId="4" borderId="0" xfId="0" applyNumberFormat="1" applyFont="1" applyFill="1" applyBorder="1" applyAlignment="1" applyProtection="1">
      <alignment horizontal="right" vertical="center"/>
      <protection locked="0"/>
    </xf>
    <xf numFmtId="0" fontId="5" fillId="4" borderId="0" xfId="2" applyFont="1" applyFill="1" applyAlignment="1" applyProtection="1">
      <alignment vertical="center" wrapText="1"/>
      <protection locked="0"/>
    </xf>
    <xf numFmtId="0" fontId="7" fillId="4" borderId="0" xfId="0" applyFont="1" applyFill="1" applyAlignment="1" applyProtection="1">
      <alignment vertical="center"/>
      <protection locked="0"/>
    </xf>
    <xf numFmtId="0" fontId="8" fillId="4" borderId="0" xfId="0" applyFont="1" applyFill="1" applyAlignment="1" applyProtection="1">
      <alignment vertical="center" wrapText="1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0" fontId="0" fillId="4" borderId="0" xfId="0" applyFill="1" applyAlignment="1" applyProtection="1">
      <alignment vertical="top"/>
      <protection locked="0"/>
    </xf>
    <xf numFmtId="0" fontId="0" fillId="4" borderId="0" xfId="0" applyFill="1" applyAlignment="1" applyProtection="1">
      <alignment horizontal="center" vertical="top"/>
      <protection locked="0"/>
    </xf>
    <xf numFmtId="9" fontId="0" fillId="4" borderId="0" xfId="1" applyFont="1" applyFill="1" applyAlignment="1" applyProtection="1">
      <alignment vertical="top"/>
      <protection locked="0"/>
    </xf>
    <xf numFmtId="0" fontId="0" fillId="4" borderId="0" xfId="0" applyFill="1" applyProtection="1">
      <protection locked="0"/>
    </xf>
    <xf numFmtId="0" fontId="13" fillId="4" borderId="0" xfId="0" applyFont="1" applyFill="1" applyAlignment="1" applyProtection="1">
      <alignment horizontal="right" vertical="center" indent="1"/>
      <protection locked="0"/>
    </xf>
    <xf numFmtId="164" fontId="13" fillId="4" borderId="0" xfId="0" applyNumberFormat="1" applyFont="1" applyFill="1" applyAlignment="1" applyProtection="1">
      <alignment horizontal="right" vertical="center" indent="1"/>
      <protection locked="0"/>
    </xf>
    <xf numFmtId="0" fontId="3" fillId="5" borderId="0" xfId="0" applyFont="1" applyFill="1" applyBorder="1" applyAlignment="1" applyProtection="1">
      <alignment horizontal="right" vertical="center"/>
      <protection locked="0"/>
    </xf>
    <xf numFmtId="164" fontId="13" fillId="4" borderId="0" xfId="0" applyNumberFormat="1" applyFont="1" applyFill="1" applyAlignment="1" applyProtection="1">
      <alignment horizontal="right" vertical="center"/>
      <protection locked="0"/>
    </xf>
    <xf numFmtId="164" fontId="13" fillId="4" borderId="0" xfId="0" applyNumberFormat="1" applyFont="1" applyFill="1" applyAlignment="1" applyProtection="1">
      <alignment vertical="center"/>
      <protection locked="0"/>
    </xf>
    <xf numFmtId="0" fontId="13" fillId="4" borderId="0" xfId="0" applyFont="1" applyFill="1" applyProtection="1">
      <protection locked="0"/>
    </xf>
    <xf numFmtId="0" fontId="12" fillId="4" borderId="0" xfId="0" applyNumberFormat="1" applyFont="1" applyFill="1" applyBorder="1" applyAlignment="1" applyProtection="1">
      <alignment horizontal="right"/>
      <protection locked="0"/>
    </xf>
    <xf numFmtId="164" fontId="12" fillId="4" borderId="0" xfId="0" applyNumberFormat="1" applyFont="1" applyFill="1" applyBorder="1" applyAlignment="1" applyProtection="1">
      <alignment horizontal="right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13" fillId="4" borderId="0" xfId="0" applyFont="1" applyFill="1" applyBorder="1" applyProtection="1">
      <protection locked="0"/>
    </xf>
    <xf numFmtId="164" fontId="13" fillId="4" borderId="0" xfId="0" applyNumberFormat="1" applyFont="1" applyFill="1" applyProtection="1">
      <protection locked="0"/>
    </xf>
    <xf numFmtId="0" fontId="13" fillId="4" borderId="4" xfId="0" applyFont="1" applyFill="1" applyBorder="1" applyProtection="1">
      <protection locked="0"/>
    </xf>
    <xf numFmtId="164" fontId="14" fillId="4" borderId="4" xfId="0" applyNumberFormat="1" applyFont="1" applyFill="1" applyBorder="1" applyAlignment="1" applyProtection="1">
      <alignment horizontal="right" vertical="center" indent="1"/>
      <protection locked="0"/>
    </xf>
    <xf numFmtId="0" fontId="15" fillId="4" borderId="0" xfId="0" applyNumberFormat="1" applyFont="1" applyFill="1" applyBorder="1" applyAlignment="1" applyProtection="1">
      <alignment horizontal="left" vertical="center" indent="1"/>
      <protection locked="0"/>
    </xf>
    <xf numFmtId="164" fontId="13" fillId="4" borderId="0" xfId="0" applyNumberFormat="1" applyFont="1" applyFill="1" applyBorder="1" applyAlignment="1" applyProtection="1">
      <alignment horizontal="right"/>
      <protection locked="0"/>
    </xf>
    <xf numFmtId="0" fontId="0" fillId="4" borderId="0" xfId="0" applyFont="1" applyFill="1" applyBorder="1" applyAlignment="1" applyProtection="1">
      <alignment vertical="center" wrapText="1"/>
      <protection locked="0"/>
    </xf>
    <xf numFmtId="0" fontId="13" fillId="4" borderId="0" xfId="0" applyFont="1" applyFill="1" applyBorder="1" applyAlignment="1" applyProtection="1">
      <alignment horizontal="left" vertical="center" indent="1"/>
      <protection locked="0"/>
    </xf>
    <xf numFmtId="164" fontId="13" fillId="3" borderId="3" xfId="0" applyNumberFormat="1" applyFont="1" applyFill="1" applyBorder="1" applyAlignment="1" applyProtection="1">
      <alignment horizontal="right" vertical="center" indent="1"/>
      <protection locked="0"/>
    </xf>
    <xf numFmtId="0" fontId="13" fillId="4" borderId="0" xfId="0" applyFont="1" applyFill="1" applyBorder="1" applyAlignment="1" applyProtection="1">
      <alignment vertical="center" textRotation="68"/>
      <protection locked="0"/>
    </xf>
    <xf numFmtId="0" fontId="13" fillId="4" borderId="0" xfId="0" applyFont="1" applyFill="1" applyAlignment="1" applyProtection="1">
      <alignment horizontal="left" vertical="center" indent="1"/>
      <protection locked="0"/>
    </xf>
    <xf numFmtId="0" fontId="13" fillId="4" borderId="0" xfId="0" applyNumberFormat="1" applyFont="1" applyFill="1" applyBorder="1" applyAlignment="1" applyProtection="1">
      <alignment horizontal="left" vertical="center" indent="1"/>
      <protection locked="0"/>
    </xf>
    <xf numFmtId="164" fontId="15" fillId="4" borderId="0" xfId="0" applyNumberFormat="1" applyFont="1" applyFill="1" applyBorder="1" applyAlignment="1" applyProtection="1">
      <alignment horizontal="right" vertical="center" indent="1"/>
      <protection locked="0"/>
    </xf>
    <xf numFmtId="164" fontId="15" fillId="4" borderId="3" xfId="0" applyNumberFormat="1" applyFont="1" applyFill="1" applyBorder="1" applyAlignment="1" applyProtection="1">
      <alignment horizontal="right" vertical="center" indent="1"/>
      <protection locked="0"/>
    </xf>
    <xf numFmtId="0" fontId="16" fillId="4" borderId="0" xfId="0" applyNumberFormat="1" applyFont="1" applyFill="1" applyBorder="1" applyAlignment="1" applyProtection="1">
      <protection locked="0"/>
    </xf>
    <xf numFmtId="164" fontId="16" fillId="4" borderId="0" xfId="0" applyNumberFormat="1" applyFont="1" applyFill="1" applyBorder="1" applyAlignment="1" applyProtection="1">
      <alignment horizontal="right"/>
      <protection locked="0"/>
    </xf>
    <xf numFmtId="0" fontId="15" fillId="4" borderId="5" xfId="0" applyNumberFormat="1" applyFont="1" applyFill="1" applyBorder="1" applyAlignment="1" applyProtection="1">
      <alignment horizontal="left" vertical="center" indent="1"/>
      <protection locked="0"/>
    </xf>
    <xf numFmtId="0" fontId="13" fillId="4" borderId="0" xfId="0" applyFont="1" applyFill="1" applyAlignment="1" applyProtection="1">
      <alignment horizontal="center"/>
      <protection locked="0"/>
    </xf>
    <xf numFmtId="164" fontId="13" fillId="4" borderId="0" xfId="0" applyNumberFormat="1" applyFont="1" applyFill="1" applyBorder="1" applyProtection="1">
      <protection locked="0"/>
    </xf>
    <xf numFmtId="164" fontId="0" fillId="4" borderId="0" xfId="0" applyNumberFormat="1" applyFont="1" applyFill="1" applyBorder="1" applyAlignment="1" applyProtection="1">
      <alignment horizontal="left" vertical="top"/>
      <protection locked="0"/>
    </xf>
    <xf numFmtId="165" fontId="13" fillId="4" borderId="0" xfId="0" applyNumberFormat="1" applyFont="1" applyFill="1" applyProtection="1">
      <protection locked="0"/>
    </xf>
    <xf numFmtId="0" fontId="13" fillId="0" borderId="0" xfId="0" applyFont="1" applyFill="1" applyProtection="1">
      <protection locked="0"/>
    </xf>
    <xf numFmtId="44" fontId="13" fillId="4" borderId="0" xfId="5" applyFont="1" applyFill="1" applyProtection="1">
      <protection locked="0"/>
    </xf>
    <xf numFmtId="0" fontId="20" fillId="4" borderId="0" xfId="0" applyFont="1" applyFill="1" applyBorder="1" applyAlignment="1" applyProtection="1">
      <alignment vertical="center" wrapText="1"/>
      <protection locked="0"/>
    </xf>
    <xf numFmtId="164" fontId="20" fillId="4" borderId="0" xfId="0" applyNumberFormat="1" applyFont="1" applyFill="1" applyBorder="1" applyAlignment="1" applyProtection="1">
      <alignment vertical="center" wrapText="1"/>
      <protection locked="0"/>
    </xf>
    <xf numFmtId="164" fontId="13" fillId="4" borderId="0" xfId="0" applyNumberFormat="1" applyFont="1" applyFill="1" applyBorder="1" applyAlignment="1" applyProtection="1">
      <alignment horizontal="left" vertical="center" indent="1"/>
      <protection locked="0"/>
    </xf>
    <xf numFmtId="0" fontId="15" fillId="4" borderId="0" xfId="0" applyFont="1" applyFill="1" applyBorder="1" applyProtection="1">
      <protection locked="0"/>
    </xf>
    <xf numFmtId="164" fontId="0" fillId="4" borderId="0" xfId="0" applyNumberFormat="1" applyFont="1" applyFill="1" applyBorder="1" applyProtection="1"/>
    <xf numFmtId="164" fontId="0" fillId="4" borderId="0" xfId="0" applyNumberFormat="1" applyFont="1" applyFill="1" applyBorder="1" applyAlignment="1" applyProtection="1">
      <alignment horizontal="left" vertical="top"/>
    </xf>
    <xf numFmtId="0" fontId="9" fillId="4" borderId="0" xfId="0" applyFont="1" applyFill="1" applyBorder="1" applyAlignment="1" applyProtection="1">
      <alignment horizontal="center"/>
    </xf>
    <xf numFmtId="0" fontId="13" fillId="4" borderId="0" xfId="0" applyFont="1" applyFill="1" applyBorder="1" applyAlignment="1" applyProtection="1">
      <alignment horizontal="center"/>
    </xf>
    <xf numFmtId="0" fontId="14" fillId="4" borderId="4" xfId="0" applyFont="1" applyFill="1" applyBorder="1" applyAlignment="1" applyProtection="1">
      <alignment vertical="center"/>
    </xf>
    <xf numFmtId="166" fontId="13" fillId="4" borderId="6" xfId="0" applyNumberFormat="1" applyFont="1" applyFill="1" applyBorder="1" applyAlignment="1" applyProtection="1">
      <alignment horizontal="center"/>
    </xf>
    <xf numFmtId="166" fontId="13" fillId="4" borderId="0" xfId="0" applyNumberFormat="1" applyFont="1" applyFill="1" applyBorder="1" applyAlignment="1" applyProtection="1">
      <alignment horizontal="center"/>
    </xf>
    <xf numFmtId="0" fontId="13" fillId="4" borderId="0" xfId="0" applyFont="1" applyFill="1" applyAlignment="1" applyProtection="1">
      <alignment horizontal="center"/>
    </xf>
    <xf numFmtId="0" fontId="5" fillId="4" borderId="0" xfId="0" applyFont="1" applyFill="1" applyBorder="1" applyAlignment="1" applyProtection="1">
      <alignment horizontal="right" vertical="center" indent="1"/>
    </xf>
    <xf numFmtId="164" fontId="9" fillId="4" borderId="0" xfId="0" applyNumberFormat="1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4" borderId="0" xfId="0" applyFill="1" applyAlignment="1">
      <alignment horizontal="left"/>
    </xf>
    <xf numFmtId="0" fontId="4" fillId="2" borderId="0" xfId="0" applyFont="1" applyFill="1" applyBorder="1" applyAlignment="1">
      <alignment horizontal="left" vertical="center"/>
    </xf>
    <xf numFmtId="0" fontId="0" fillId="4" borderId="0" xfId="0" applyFill="1" applyAlignment="1" applyProtection="1">
      <alignment horizontal="left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22" fillId="4" borderId="4" xfId="0" applyFont="1" applyFill="1" applyBorder="1" applyAlignment="1" applyProtection="1">
      <alignment vertical="center"/>
      <protection locked="0"/>
    </xf>
    <xf numFmtId="0" fontId="22" fillId="4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Alignment="1" applyProtection="1">
      <alignment horizontal="right" vertical="center"/>
    </xf>
    <xf numFmtId="0" fontId="3" fillId="4" borderId="0" xfId="0" applyFont="1" applyFill="1" applyAlignment="1" applyProtection="1">
      <alignment horizontal="center" vertical="center"/>
    </xf>
    <xf numFmtId="1" fontId="3" fillId="4" borderId="0" xfId="0" applyNumberFormat="1" applyFont="1" applyFill="1" applyAlignment="1" applyProtection="1">
      <alignment horizontal="center" vertical="center"/>
    </xf>
    <xf numFmtId="0" fontId="3" fillId="4" borderId="0" xfId="0" applyFont="1" applyFill="1" applyAlignment="1" applyProtection="1">
      <alignment horizontal="right" vertical="center"/>
      <protection locked="0"/>
    </xf>
    <xf numFmtId="0" fontId="21" fillId="2" borderId="1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3" fillId="4" borderId="0" xfId="0" applyFont="1" applyFill="1" applyAlignment="1" applyProtection="1">
      <alignment horizontal="right" vertical="center"/>
      <protection locked="0"/>
    </xf>
    <xf numFmtId="0" fontId="22" fillId="4" borderId="4" xfId="0" applyFont="1" applyFill="1" applyBorder="1" applyAlignment="1" applyProtection="1">
      <alignment horizontal="left" vertical="center"/>
      <protection locked="0"/>
    </xf>
    <xf numFmtId="0" fontId="0" fillId="4" borderId="0" xfId="0" applyFill="1" applyAlignment="1" applyProtection="1">
      <alignment horizontal="left" vertical="top" wrapText="1"/>
      <protection locked="0"/>
    </xf>
    <xf numFmtId="0" fontId="0" fillId="4" borderId="0" xfId="0" applyFill="1" applyAlignment="1" applyProtection="1">
      <alignment horizontal="left" vertical="top"/>
      <protection locked="0"/>
    </xf>
    <xf numFmtId="0" fontId="3" fillId="4" borderId="7" xfId="0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Border="1" applyAlignment="1" applyProtection="1">
      <alignment horizontal="right" vertical="center"/>
      <protection locked="0"/>
    </xf>
    <xf numFmtId="14" fontId="3" fillId="4" borderId="0" xfId="0" applyNumberFormat="1" applyFont="1" applyFill="1" applyAlignment="1" applyProtection="1">
      <alignment horizontal="right" vertical="center"/>
    </xf>
    <xf numFmtId="0" fontId="21" fillId="2" borderId="1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</xf>
    <xf numFmtId="0" fontId="21" fillId="4" borderId="0" xfId="0" applyFont="1" applyFill="1" applyBorder="1" applyAlignment="1" applyProtection="1">
      <alignment vertical="center"/>
    </xf>
    <xf numFmtId="0" fontId="0" fillId="4" borderId="0" xfId="0" applyFill="1" applyProtection="1"/>
    <xf numFmtId="0" fontId="0" fillId="0" borderId="0" xfId="0" applyProtection="1"/>
    <xf numFmtId="0" fontId="0" fillId="0" borderId="0" xfId="0" applyAlignment="1" applyProtection="1">
      <alignment vertical="center"/>
      <protection locked="0"/>
    </xf>
    <xf numFmtId="9" fontId="6" fillId="4" borderId="0" xfId="0" applyNumberFormat="1" applyFont="1" applyFill="1" applyAlignment="1" applyProtection="1">
      <alignment vertical="center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center" vertical="top"/>
      <protection locked="0"/>
    </xf>
    <xf numFmtId="9" fontId="0" fillId="0" borderId="0" xfId="1" applyFont="1" applyAlignment="1" applyProtection="1">
      <alignment vertical="top"/>
      <protection locked="0"/>
    </xf>
  </cellXfs>
  <cellStyles count="6">
    <cellStyle name="Link" xfId="2" builtinId="8"/>
    <cellStyle name="Link 2" xfId="4" xr:uid="{00000000-0005-0000-0000-000031000000}"/>
    <cellStyle name="Prozent" xfId="1" builtinId="5"/>
    <cellStyle name="Standard" xfId="0" builtinId="0"/>
    <cellStyle name="Standard 2" xfId="3" xr:uid="{00000000-0005-0000-0000-000032000000}"/>
    <cellStyle name="Währung" xfId="5" builtinId="4"/>
  </cellStyles>
  <dxfs count="197">
    <dxf>
      <fill>
        <patternFill>
          <bgColor theme="7" tint="0.59996337778862885"/>
        </patternFill>
      </fill>
    </dxf>
    <dxf>
      <fill>
        <patternFill>
          <bgColor rgb="FFFF8B8B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fgColor rgb="FFFF8B8B"/>
          <bgColor rgb="FFFF7C80"/>
        </patternFill>
      </fill>
    </dxf>
    <dxf>
      <fill>
        <patternFill>
          <bgColor rgb="FFFFCC99"/>
        </patternFill>
      </fill>
    </dxf>
    <dxf>
      <fill>
        <patternFill>
          <bgColor theme="7" tint="0.59996337778862885"/>
        </patternFill>
      </fill>
    </dxf>
    <dxf>
      <fill>
        <patternFill>
          <bgColor rgb="FFD7EB75"/>
        </patternFill>
      </fill>
    </dxf>
    <dxf>
      <fill>
        <patternFill>
          <bgColor theme="9" tint="0.39994506668294322"/>
        </patternFill>
      </fill>
    </dxf>
    <dxf>
      <fill>
        <patternFill>
          <bgColor rgb="FFFFCC99"/>
        </patternFill>
      </fill>
    </dxf>
    <dxf>
      <fill>
        <patternFill>
          <bgColor theme="7" tint="0.59996337778862885"/>
        </patternFill>
      </fill>
    </dxf>
    <dxf>
      <fill>
        <patternFill>
          <bgColor rgb="FFD7EB75"/>
        </patternFill>
      </fill>
    </dxf>
    <dxf>
      <fill>
        <patternFill>
          <bgColor theme="9" tint="0.39994506668294322"/>
        </patternFill>
      </fill>
    </dxf>
    <dxf>
      <fill>
        <patternFill>
          <fgColor rgb="FFFF8B8B"/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rgb="FFFF8B8B"/>
          <bgColor rgb="FFFF7C80"/>
        </patternFill>
      </fill>
    </dxf>
    <dxf>
      <fill>
        <patternFill>
          <bgColor rgb="FFFFCC99"/>
        </patternFill>
      </fill>
    </dxf>
    <dxf>
      <fill>
        <patternFill>
          <bgColor theme="7" tint="0.59996337778862885"/>
        </patternFill>
      </fill>
    </dxf>
    <dxf>
      <fill>
        <patternFill>
          <bgColor rgb="FFD7EB75"/>
        </patternFill>
      </fill>
    </dxf>
    <dxf>
      <fill>
        <patternFill>
          <bgColor theme="9" tint="0.39994506668294322"/>
        </patternFill>
      </fill>
    </dxf>
    <dxf>
      <fill>
        <patternFill>
          <bgColor rgb="FFFFCC99"/>
        </patternFill>
      </fill>
    </dxf>
    <dxf>
      <fill>
        <patternFill>
          <bgColor theme="7" tint="0.59996337778862885"/>
        </patternFill>
      </fill>
    </dxf>
    <dxf>
      <fill>
        <patternFill>
          <bgColor rgb="FFD7EB75"/>
        </patternFill>
      </fill>
    </dxf>
    <dxf>
      <fill>
        <patternFill>
          <bgColor theme="9" tint="0.39994506668294322"/>
        </patternFill>
      </fill>
    </dxf>
    <dxf>
      <fill>
        <patternFill>
          <fgColor rgb="FFFF8B8B"/>
          <bgColor rgb="FFFF7C80"/>
        </patternFill>
      </fill>
    </dxf>
    <dxf>
      <fill>
        <patternFill>
          <fgColor rgb="FFFF8B8B"/>
          <bgColor rgb="FFFF7C80"/>
        </patternFill>
      </fill>
    </dxf>
    <dxf>
      <fill>
        <patternFill>
          <bgColor rgb="FFFFCC99"/>
        </patternFill>
      </fill>
    </dxf>
    <dxf>
      <fill>
        <patternFill>
          <bgColor theme="7" tint="0.59996337778862885"/>
        </patternFill>
      </fill>
    </dxf>
    <dxf>
      <fill>
        <patternFill>
          <bgColor rgb="FFD7EB75"/>
        </patternFill>
      </fill>
    </dxf>
    <dxf>
      <fill>
        <patternFill>
          <bgColor theme="9" tint="0.39994506668294322"/>
        </patternFill>
      </fill>
    </dxf>
    <dxf>
      <fill>
        <patternFill>
          <bgColor rgb="FFFFCC99"/>
        </patternFill>
      </fill>
    </dxf>
    <dxf>
      <fill>
        <patternFill>
          <bgColor theme="7" tint="0.59996337778862885"/>
        </patternFill>
      </fill>
    </dxf>
    <dxf>
      <fill>
        <patternFill>
          <bgColor rgb="FFD7EB75"/>
        </patternFill>
      </fill>
    </dxf>
    <dxf>
      <fill>
        <patternFill>
          <bgColor theme="9" tint="0.39994506668294322"/>
        </patternFill>
      </fill>
    </dxf>
    <dxf>
      <fill>
        <patternFill>
          <fgColor rgb="FFFF8B8B"/>
          <bgColor rgb="FFFF7C80"/>
        </patternFill>
      </fill>
    </dxf>
    <dxf>
      <fill>
        <patternFill>
          <fgColor rgb="FFFF8B8B"/>
          <bgColor rgb="FFFF7C80"/>
        </patternFill>
      </fill>
    </dxf>
    <dxf>
      <fill>
        <patternFill>
          <bgColor rgb="FFFFCC99"/>
        </patternFill>
      </fill>
    </dxf>
    <dxf>
      <fill>
        <patternFill>
          <bgColor theme="7" tint="0.59996337778862885"/>
        </patternFill>
      </fill>
    </dxf>
    <dxf>
      <fill>
        <patternFill>
          <bgColor rgb="FFD7EB75"/>
        </patternFill>
      </fill>
    </dxf>
    <dxf>
      <fill>
        <patternFill>
          <bgColor theme="9" tint="0.39994506668294322"/>
        </patternFill>
      </fill>
    </dxf>
    <dxf>
      <fill>
        <patternFill>
          <bgColor rgb="FFFFCC99"/>
        </patternFill>
      </fill>
    </dxf>
    <dxf>
      <fill>
        <patternFill>
          <bgColor theme="7" tint="0.59996337778862885"/>
        </patternFill>
      </fill>
    </dxf>
    <dxf>
      <fill>
        <patternFill>
          <bgColor rgb="FFD7EB75"/>
        </patternFill>
      </fill>
    </dxf>
    <dxf>
      <fill>
        <patternFill>
          <bgColor theme="9" tint="0.39994506668294322"/>
        </patternFill>
      </fill>
    </dxf>
    <dxf>
      <fill>
        <patternFill>
          <fgColor rgb="FFFF8B8B"/>
          <bgColor rgb="FFFF7C80"/>
        </patternFill>
      </fill>
    </dxf>
    <dxf>
      <fill>
        <patternFill>
          <fgColor rgb="FFFF8B8B"/>
          <bgColor rgb="FFFF7C80"/>
        </patternFill>
      </fill>
    </dxf>
    <dxf>
      <fill>
        <patternFill>
          <bgColor rgb="FFFFCC99"/>
        </patternFill>
      </fill>
    </dxf>
    <dxf>
      <fill>
        <patternFill>
          <bgColor theme="7" tint="0.59996337778862885"/>
        </patternFill>
      </fill>
    </dxf>
    <dxf>
      <fill>
        <patternFill>
          <bgColor rgb="FFD7EB75"/>
        </patternFill>
      </fill>
    </dxf>
    <dxf>
      <fill>
        <patternFill>
          <bgColor theme="9" tint="0.39994506668294322"/>
        </patternFill>
      </fill>
    </dxf>
    <dxf>
      <fill>
        <patternFill>
          <bgColor rgb="FFFFCC99"/>
        </patternFill>
      </fill>
    </dxf>
    <dxf>
      <fill>
        <patternFill>
          <bgColor theme="7" tint="0.59996337778862885"/>
        </patternFill>
      </fill>
    </dxf>
    <dxf>
      <fill>
        <patternFill>
          <bgColor rgb="FFD7EB75"/>
        </patternFill>
      </fill>
    </dxf>
    <dxf>
      <fill>
        <patternFill>
          <bgColor theme="9" tint="0.39994506668294322"/>
        </patternFill>
      </fill>
    </dxf>
    <dxf>
      <fill>
        <patternFill>
          <fgColor rgb="FFFF8B8B"/>
          <bgColor rgb="FFFF7C80"/>
        </patternFill>
      </fill>
    </dxf>
    <dxf>
      <fill>
        <patternFill>
          <fgColor rgb="FFFF8B8B"/>
          <bgColor rgb="FFFF7C80"/>
        </patternFill>
      </fill>
    </dxf>
    <dxf>
      <fill>
        <patternFill>
          <bgColor rgb="FFFFCC99"/>
        </patternFill>
      </fill>
    </dxf>
    <dxf>
      <fill>
        <patternFill>
          <bgColor theme="7" tint="0.59996337778862885"/>
        </patternFill>
      </fill>
    </dxf>
    <dxf>
      <fill>
        <patternFill>
          <bgColor rgb="FFD7EB75"/>
        </patternFill>
      </fill>
    </dxf>
    <dxf>
      <fill>
        <patternFill>
          <bgColor theme="9" tint="0.39994506668294322"/>
        </patternFill>
      </fill>
    </dxf>
    <dxf>
      <fill>
        <patternFill>
          <bgColor rgb="FFFFCC99"/>
        </patternFill>
      </fill>
    </dxf>
    <dxf>
      <fill>
        <patternFill>
          <bgColor theme="7" tint="0.59996337778862885"/>
        </patternFill>
      </fill>
    </dxf>
    <dxf>
      <fill>
        <patternFill>
          <bgColor rgb="FFD7EB75"/>
        </patternFill>
      </fill>
    </dxf>
    <dxf>
      <fill>
        <patternFill>
          <bgColor theme="9" tint="0.39994506668294322"/>
        </patternFill>
      </fill>
    </dxf>
    <dxf>
      <fill>
        <patternFill>
          <fgColor rgb="FFFF8B8B"/>
          <bgColor rgb="FFFF7C80"/>
        </patternFill>
      </fill>
    </dxf>
    <dxf>
      <fill>
        <patternFill>
          <fgColor rgb="FFFF8B8B"/>
          <bgColor rgb="FFFF7C80"/>
        </patternFill>
      </fill>
    </dxf>
    <dxf>
      <fill>
        <patternFill>
          <bgColor rgb="FFFFCC99"/>
        </patternFill>
      </fill>
    </dxf>
    <dxf>
      <fill>
        <patternFill>
          <bgColor theme="7" tint="0.59996337778862885"/>
        </patternFill>
      </fill>
    </dxf>
    <dxf>
      <fill>
        <patternFill>
          <bgColor rgb="FFD7EB75"/>
        </patternFill>
      </fill>
    </dxf>
    <dxf>
      <fill>
        <patternFill>
          <bgColor theme="9" tint="0.39994506668294322"/>
        </patternFill>
      </fill>
    </dxf>
    <dxf>
      <fill>
        <patternFill>
          <bgColor rgb="FFFFCC99"/>
        </patternFill>
      </fill>
    </dxf>
    <dxf>
      <fill>
        <patternFill>
          <bgColor theme="7" tint="0.59996337778862885"/>
        </patternFill>
      </fill>
    </dxf>
    <dxf>
      <fill>
        <patternFill>
          <bgColor rgb="FFD7EB75"/>
        </patternFill>
      </fill>
    </dxf>
    <dxf>
      <fill>
        <patternFill>
          <bgColor theme="9" tint="0.39994506668294322"/>
        </patternFill>
      </fill>
    </dxf>
    <dxf>
      <fill>
        <patternFill>
          <fgColor rgb="FFFF8B8B"/>
          <bgColor rgb="FFFF7C80"/>
        </patternFill>
      </fill>
    </dxf>
    <dxf>
      <fill>
        <patternFill>
          <fgColor rgb="FFFF8B8B"/>
          <bgColor rgb="FFFF7C80"/>
        </patternFill>
      </fill>
    </dxf>
    <dxf>
      <fill>
        <patternFill>
          <bgColor rgb="FFFFCC99"/>
        </patternFill>
      </fill>
    </dxf>
    <dxf>
      <fill>
        <patternFill>
          <bgColor theme="7" tint="0.59996337778862885"/>
        </patternFill>
      </fill>
    </dxf>
    <dxf>
      <fill>
        <patternFill>
          <bgColor rgb="FFD7EB75"/>
        </patternFill>
      </fill>
    </dxf>
    <dxf>
      <fill>
        <patternFill>
          <bgColor theme="9" tint="0.39994506668294322"/>
        </patternFill>
      </fill>
    </dxf>
    <dxf>
      <fill>
        <patternFill>
          <bgColor rgb="FFFFCC99"/>
        </patternFill>
      </fill>
    </dxf>
    <dxf>
      <fill>
        <patternFill>
          <bgColor theme="7" tint="0.59996337778862885"/>
        </patternFill>
      </fill>
    </dxf>
    <dxf>
      <fill>
        <patternFill>
          <bgColor rgb="FFD7EB75"/>
        </patternFill>
      </fill>
    </dxf>
    <dxf>
      <fill>
        <patternFill>
          <bgColor theme="9" tint="0.39994506668294322"/>
        </patternFill>
      </fill>
    </dxf>
    <dxf>
      <fill>
        <patternFill>
          <fgColor rgb="FFFF8B8B"/>
          <bgColor rgb="FFFF7C80"/>
        </patternFill>
      </fill>
    </dxf>
    <dxf>
      <fill>
        <patternFill>
          <fgColor rgb="FFFF8B8B"/>
          <bgColor rgb="FFFF7C80"/>
        </patternFill>
      </fill>
    </dxf>
    <dxf>
      <fill>
        <patternFill>
          <bgColor rgb="FFFFCC99"/>
        </patternFill>
      </fill>
    </dxf>
    <dxf>
      <fill>
        <patternFill>
          <bgColor theme="7" tint="0.59996337778862885"/>
        </patternFill>
      </fill>
    </dxf>
    <dxf>
      <fill>
        <patternFill>
          <bgColor rgb="FFD7EB75"/>
        </patternFill>
      </fill>
    </dxf>
    <dxf>
      <fill>
        <patternFill>
          <bgColor theme="9" tint="0.39994506668294322"/>
        </patternFill>
      </fill>
    </dxf>
    <dxf>
      <fill>
        <patternFill>
          <bgColor rgb="FFFFCC99"/>
        </patternFill>
      </fill>
    </dxf>
    <dxf>
      <fill>
        <patternFill>
          <bgColor theme="7" tint="0.59996337778862885"/>
        </patternFill>
      </fill>
    </dxf>
    <dxf>
      <fill>
        <patternFill>
          <bgColor rgb="FFD7EB75"/>
        </patternFill>
      </fill>
    </dxf>
    <dxf>
      <fill>
        <patternFill>
          <bgColor theme="9" tint="0.39994506668294322"/>
        </patternFill>
      </fill>
    </dxf>
    <dxf>
      <fill>
        <patternFill>
          <fgColor rgb="FFFF8B8B"/>
          <bgColor rgb="FFFF7C80"/>
        </patternFill>
      </fill>
    </dxf>
    <dxf>
      <fill>
        <patternFill>
          <fgColor rgb="FFFF8B8B"/>
          <bgColor rgb="FFFF7C80"/>
        </patternFill>
      </fill>
    </dxf>
    <dxf>
      <fill>
        <patternFill>
          <bgColor rgb="FFFFCC99"/>
        </patternFill>
      </fill>
    </dxf>
    <dxf>
      <fill>
        <patternFill>
          <bgColor theme="7" tint="0.59996337778862885"/>
        </patternFill>
      </fill>
    </dxf>
    <dxf>
      <fill>
        <patternFill>
          <bgColor rgb="FFD7EB75"/>
        </patternFill>
      </fill>
    </dxf>
    <dxf>
      <fill>
        <patternFill>
          <bgColor theme="9" tint="0.39994506668294322"/>
        </patternFill>
      </fill>
    </dxf>
    <dxf>
      <fill>
        <patternFill>
          <bgColor rgb="FFFFCC99"/>
        </patternFill>
      </fill>
    </dxf>
    <dxf>
      <fill>
        <patternFill>
          <bgColor theme="7" tint="0.59996337778862885"/>
        </patternFill>
      </fill>
    </dxf>
    <dxf>
      <fill>
        <patternFill>
          <bgColor rgb="FFD7EB75"/>
        </patternFill>
      </fill>
    </dxf>
    <dxf>
      <fill>
        <patternFill>
          <bgColor theme="9" tint="0.39994506668294322"/>
        </patternFill>
      </fill>
    </dxf>
    <dxf>
      <fill>
        <patternFill>
          <fgColor rgb="FFFF8B8B"/>
          <bgColor rgb="FFFF7C80"/>
        </patternFill>
      </fill>
    </dxf>
    <dxf>
      <fill>
        <patternFill>
          <fgColor rgb="FFFF8B8B"/>
          <bgColor rgb="FFFF7C80"/>
        </patternFill>
      </fill>
    </dxf>
    <dxf>
      <fill>
        <patternFill>
          <bgColor rgb="FFFFCC99"/>
        </patternFill>
      </fill>
    </dxf>
    <dxf>
      <fill>
        <patternFill>
          <bgColor theme="7" tint="0.59996337778862885"/>
        </patternFill>
      </fill>
    </dxf>
    <dxf>
      <fill>
        <patternFill>
          <bgColor rgb="FFD7EB75"/>
        </patternFill>
      </fill>
    </dxf>
    <dxf>
      <fill>
        <patternFill>
          <bgColor theme="9" tint="0.39994506668294322"/>
        </patternFill>
      </fill>
    </dxf>
    <dxf>
      <fill>
        <patternFill>
          <bgColor rgb="FFFFCC99"/>
        </patternFill>
      </fill>
    </dxf>
    <dxf>
      <fill>
        <patternFill>
          <bgColor theme="7" tint="0.59996337778862885"/>
        </patternFill>
      </fill>
    </dxf>
    <dxf>
      <fill>
        <patternFill>
          <bgColor rgb="FFD7EB75"/>
        </patternFill>
      </fill>
    </dxf>
    <dxf>
      <fill>
        <patternFill>
          <bgColor theme="9" tint="0.39994506668294322"/>
        </patternFill>
      </fill>
    </dxf>
    <dxf>
      <fill>
        <patternFill>
          <fgColor rgb="FFFF8B8B"/>
          <bgColor rgb="FFFF7C80"/>
        </patternFill>
      </fill>
    </dxf>
    <dxf>
      <fill>
        <patternFill>
          <fgColor rgb="FFFF8B8B"/>
          <bgColor rgb="FFFF7C80"/>
        </patternFill>
      </fill>
    </dxf>
    <dxf>
      <fill>
        <patternFill>
          <bgColor rgb="FFFFCC99"/>
        </patternFill>
      </fill>
    </dxf>
    <dxf>
      <fill>
        <patternFill>
          <bgColor theme="7" tint="0.59996337778862885"/>
        </patternFill>
      </fill>
    </dxf>
    <dxf>
      <fill>
        <patternFill>
          <bgColor rgb="FFD7EB75"/>
        </patternFill>
      </fill>
    </dxf>
    <dxf>
      <fill>
        <patternFill>
          <bgColor theme="9" tint="0.39994506668294322"/>
        </patternFill>
      </fill>
    </dxf>
    <dxf>
      <fill>
        <patternFill>
          <bgColor rgb="FFFFCC99"/>
        </patternFill>
      </fill>
    </dxf>
    <dxf>
      <fill>
        <patternFill>
          <bgColor theme="7" tint="0.59996337778862885"/>
        </patternFill>
      </fill>
    </dxf>
    <dxf>
      <fill>
        <patternFill>
          <bgColor rgb="FFD7EB75"/>
        </patternFill>
      </fill>
    </dxf>
    <dxf>
      <fill>
        <patternFill>
          <bgColor theme="9" tint="0.39994506668294322"/>
        </patternFill>
      </fill>
    </dxf>
    <dxf>
      <fill>
        <patternFill>
          <fgColor rgb="FFFF8B8B"/>
          <bgColor rgb="FFFF7C80"/>
        </patternFill>
      </fill>
    </dxf>
    <dxf>
      <fill>
        <patternFill>
          <fgColor rgb="FFFF8B8B"/>
          <bgColor rgb="FFFF7C80"/>
        </patternFill>
      </fill>
    </dxf>
    <dxf>
      <fill>
        <patternFill>
          <bgColor rgb="FFFFCC99"/>
        </patternFill>
      </fill>
    </dxf>
    <dxf>
      <fill>
        <patternFill>
          <bgColor theme="7" tint="0.59996337778862885"/>
        </patternFill>
      </fill>
    </dxf>
    <dxf>
      <fill>
        <patternFill>
          <bgColor rgb="FFD7EB75"/>
        </patternFill>
      </fill>
    </dxf>
    <dxf>
      <fill>
        <patternFill>
          <bgColor theme="9" tint="0.39994506668294322"/>
        </patternFill>
      </fill>
    </dxf>
    <dxf>
      <fill>
        <patternFill>
          <bgColor rgb="FFFFCC99"/>
        </patternFill>
      </fill>
    </dxf>
    <dxf>
      <fill>
        <patternFill>
          <bgColor theme="7" tint="0.59996337778862885"/>
        </patternFill>
      </fill>
    </dxf>
    <dxf>
      <fill>
        <patternFill>
          <bgColor rgb="FFD7EB75"/>
        </patternFill>
      </fill>
    </dxf>
    <dxf>
      <fill>
        <patternFill>
          <bgColor theme="9" tint="0.39994506668294322"/>
        </patternFill>
      </fill>
    </dxf>
    <dxf>
      <fill>
        <patternFill>
          <fgColor rgb="FFFF8B8B"/>
          <bgColor rgb="FFFF7C80"/>
        </patternFill>
      </fill>
    </dxf>
    <dxf>
      <fill>
        <patternFill>
          <fgColor rgb="FFFF8B8B"/>
          <bgColor rgb="FFFF7C80"/>
        </patternFill>
      </fill>
    </dxf>
    <dxf>
      <fill>
        <patternFill>
          <bgColor rgb="FFFFCC99"/>
        </patternFill>
      </fill>
    </dxf>
    <dxf>
      <fill>
        <patternFill>
          <bgColor theme="7" tint="0.59996337778862885"/>
        </patternFill>
      </fill>
    </dxf>
    <dxf>
      <fill>
        <patternFill>
          <bgColor rgb="FFD7EB75"/>
        </patternFill>
      </fill>
    </dxf>
    <dxf>
      <fill>
        <patternFill>
          <bgColor theme="9" tint="0.39994506668294322"/>
        </patternFill>
      </fill>
    </dxf>
    <dxf>
      <fill>
        <patternFill>
          <bgColor rgb="FFFFCC99"/>
        </patternFill>
      </fill>
    </dxf>
    <dxf>
      <fill>
        <patternFill>
          <bgColor theme="7" tint="0.59996337778862885"/>
        </patternFill>
      </fill>
    </dxf>
    <dxf>
      <fill>
        <patternFill>
          <bgColor rgb="FFD7EB75"/>
        </patternFill>
      </fill>
    </dxf>
    <dxf>
      <fill>
        <patternFill>
          <bgColor theme="9" tint="0.39994506668294322"/>
        </patternFill>
      </fill>
    </dxf>
    <dxf>
      <fill>
        <patternFill>
          <fgColor rgb="FFFF8B8B"/>
          <bgColor rgb="FFFF7C80"/>
        </patternFill>
      </fill>
    </dxf>
    <dxf>
      <fill>
        <patternFill>
          <fgColor rgb="FFFF8B8B"/>
          <bgColor rgb="FFFF7C80"/>
        </patternFill>
      </fill>
    </dxf>
    <dxf>
      <fill>
        <patternFill>
          <bgColor rgb="FFFFCC99"/>
        </patternFill>
      </fill>
    </dxf>
    <dxf>
      <fill>
        <patternFill>
          <bgColor theme="7" tint="0.59996337778862885"/>
        </patternFill>
      </fill>
    </dxf>
    <dxf>
      <fill>
        <patternFill>
          <bgColor rgb="FFD7EB75"/>
        </patternFill>
      </fill>
    </dxf>
    <dxf>
      <fill>
        <patternFill>
          <bgColor theme="9" tint="0.39994506668294322"/>
        </patternFill>
      </fill>
    </dxf>
    <dxf>
      <fill>
        <patternFill>
          <bgColor rgb="FFFFCC99"/>
        </patternFill>
      </fill>
    </dxf>
    <dxf>
      <fill>
        <patternFill>
          <bgColor theme="7" tint="0.59996337778862885"/>
        </patternFill>
      </fill>
    </dxf>
    <dxf>
      <fill>
        <patternFill>
          <bgColor rgb="FFD7EB75"/>
        </patternFill>
      </fill>
    </dxf>
    <dxf>
      <fill>
        <patternFill>
          <bgColor theme="9" tint="0.39994506668294322"/>
        </patternFill>
      </fill>
    </dxf>
    <dxf>
      <fill>
        <patternFill>
          <fgColor rgb="FFFF8B8B"/>
          <bgColor rgb="FFFF7C80"/>
        </patternFill>
      </fill>
    </dxf>
    <dxf>
      <fill>
        <patternFill>
          <fgColor rgb="FFFF8B8B"/>
          <bgColor rgb="FFFF7C80"/>
        </patternFill>
      </fill>
    </dxf>
    <dxf>
      <fill>
        <patternFill>
          <bgColor rgb="FFFFCC99"/>
        </patternFill>
      </fill>
    </dxf>
    <dxf>
      <fill>
        <patternFill>
          <bgColor theme="7" tint="0.59996337778862885"/>
        </patternFill>
      </fill>
    </dxf>
    <dxf>
      <fill>
        <patternFill>
          <bgColor rgb="FFD7EB75"/>
        </patternFill>
      </fill>
    </dxf>
    <dxf>
      <fill>
        <patternFill>
          <bgColor theme="9" tint="0.39994506668294322"/>
        </patternFill>
      </fill>
    </dxf>
    <dxf>
      <fill>
        <patternFill>
          <bgColor rgb="FFFFCC99"/>
        </patternFill>
      </fill>
    </dxf>
    <dxf>
      <fill>
        <patternFill>
          <bgColor theme="7" tint="0.59996337778862885"/>
        </patternFill>
      </fill>
    </dxf>
    <dxf>
      <fill>
        <patternFill>
          <bgColor rgb="FFD7EB75"/>
        </patternFill>
      </fill>
    </dxf>
    <dxf>
      <fill>
        <patternFill>
          <bgColor theme="9" tint="0.39994506668294322"/>
        </patternFill>
      </fill>
    </dxf>
    <dxf>
      <fill>
        <patternFill>
          <fgColor rgb="FFFF8B8B"/>
          <bgColor rgb="FFFF7C80"/>
        </patternFill>
      </fill>
    </dxf>
    <dxf>
      <fill>
        <patternFill>
          <fgColor rgb="FFFF8B8B"/>
          <bgColor rgb="FFFF7C80"/>
        </patternFill>
      </fill>
    </dxf>
    <dxf>
      <fill>
        <patternFill>
          <bgColor rgb="FFFFCC99"/>
        </patternFill>
      </fill>
    </dxf>
    <dxf>
      <fill>
        <patternFill>
          <bgColor theme="7" tint="0.59996337778862885"/>
        </patternFill>
      </fill>
    </dxf>
    <dxf>
      <fill>
        <patternFill>
          <bgColor rgb="FFD7EB75"/>
        </patternFill>
      </fill>
    </dxf>
    <dxf>
      <fill>
        <patternFill>
          <bgColor theme="9" tint="0.39994506668294322"/>
        </patternFill>
      </fill>
    </dxf>
    <dxf>
      <fill>
        <patternFill>
          <bgColor rgb="FFFFCC99"/>
        </patternFill>
      </fill>
    </dxf>
    <dxf>
      <fill>
        <patternFill>
          <bgColor theme="7" tint="0.59996337778862885"/>
        </patternFill>
      </fill>
    </dxf>
    <dxf>
      <fill>
        <patternFill>
          <bgColor rgb="FFD7EB75"/>
        </patternFill>
      </fill>
    </dxf>
    <dxf>
      <fill>
        <patternFill>
          <bgColor theme="9" tint="0.39994506668294322"/>
        </patternFill>
      </fill>
    </dxf>
    <dxf>
      <fill>
        <patternFill>
          <fgColor rgb="FFFF8B8B"/>
          <bgColor rgb="FFFF7C80"/>
        </patternFill>
      </fill>
    </dxf>
    <dxf>
      <fill>
        <patternFill>
          <fgColor rgb="FFFF8B8B"/>
          <bgColor rgb="FFFF7C80"/>
        </patternFill>
      </fill>
    </dxf>
    <dxf>
      <fill>
        <patternFill>
          <bgColor rgb="FFFFCC99"/>
        </patternFill>
      </fill>
    </dxf>
    <dxf>
      <fill>
        <patternFill>
          <bgColor theme="7" tint="0.59996337778862885"/>
        </patternFill>
      </fill>
    </dxf>
    <dxf>
      <fill>
        <patternFill>
          <bgColor rgb="FFD7EB75"/>
        </patternFill>
      </fill>
    </dxf>
    <dxf>
      <fill>
        <patternFill>
          <bgColor theme="9" tint="0.39994506668294322"/>
        </patternFill>
      </fill>
    </dxf>
    <dxf>
      <fill>
        <patternFill>
          <bgColor rgb="FFFFCC99"/>
        </patternFill>
      </fill>
    </dxf>
    <dxf>
      <fill>
        <patternFill>
          <bgColor theme="7" tint="0.59996337778862885"/>
        </patternFill>
      </fill>
    </dxf>
    <dxf>
      <fill>
        <patternFill>
          <bgColor rgb="FFD7EB75"/>
        </patternFill>
      </fill>
    </dxf>
    <dxf>
      <fill>
        <patternFill>
          <bgColor theme="9" tint="0.39994506668294322"/>
        </patternFill>
      </fill>
    </dxf>
    <dxf>
      <fill>
        <patternFill>
          <fgColor rgb="FFFF8B8B"/>
          <bgColor rgb="FFFF7C8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w Cen MT"/>
        <family val="2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right" textRotation="0" wrapTex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w Cen MT"/>
        <family val="2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protection locked="1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Tw Cen MT"/>
        <family val="2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Tw Cen MT"/>
        <family val="2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protection locked="1" hidden="0"/>
    </dxf>
  </dxfs>
  <tableStyles count="0" defaultTableStyle="TableStyleMedium2" defaultPivotStyle="PivotStyleLight16"/>
  <colors>
    <mruColors>
      <color rgb="FFFFCC99"/>
      <color rgb="FFD7EB75"/>
      <color rgb="FFFF7C80"/>
      <color rgb="FFFF8B8B"/>
      <color rgb="FFFF8F8F"/>
      <color rgb="FFFF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100" b="1"/>
            </a:pPr>
            <a:r>
              <a:rPr lang="en-US" sz="1100" b="1"/>
              <a:t>Wohin das Geld geht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'Budget-Planung'!$J$30</c:f>
              <c:strCache>
                <c:ptCount val="1"/>
                <c:pt idx="0">
                  <c:v>Betrag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'Budget-Planung'!$I$31:$I$38</c:f>
              <c:strCache>
                <c:ptCount val="8"/>
                <c:pt idx="0">
                  <c:v>Kleidung</c:v>
                </c:pt>
                <c:pt idx="1">
                  <c:v>Deko &amp; Blumen</c:v>
                </c:pt>
                <c:pt idx="2">
                  <c:v>Musik</c:v>
                </c:pt>
                <c:pt idx="3">
                  <c:v>Fotos</c:v>
                </c:pt>
                <c:pt idx="4">
                  <c:v>Hochzeitsfeier</c:v>
                </c:pt>
                <c:pt idx="5">
                  <c:v>Papeterie &amp; Druck</c:v>
                </c:pt>
                <c:pt idx="6">
                  <c:v>Transport</c:v>
                </c:pt>
                <c:pt idx="7">
                  <c:v>Anderes</c:v>
                </c:pt>
              </c:strCache>
            </c:strRef>
          </c:cat>
          <c:val>
            <c:numRef>
              <c:f>'Budget-Planung'!$J$31:$J$38</c:f>
              <c:numCache>
                <c:formatCode>#,##0.00\ "€"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6F-48B7-9D69-BC9430129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solidFill>
      <a:schemeClr val="bg1"/>
    </a:solidFill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2126713</xdr:colOff>
      <xdr:row>1</xdr:row>
      <xdr:rowOff>261038</xdr:rowOff>
    </xdr:from>
    <xdr:to>
      <xdr:col>0</xdr:col>
      <xdr:colOff>3047613</xdr:colOff>
      <xdr:row>2</xdr:row>
      <xdr:rowOff>70538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38018515-3AA3-4115-AE81-F5BB8C1CCFBB}"/>
            </a:ext>
          </a:extLst>
        </xdr:cNvPr>
        <xdr:cNvSpPr txBox="1"/>
      </xdr:nvSpPr>
      <xdr:spPr>
        <a:xfrm>
          <a:off x="2126713" y="1404038"/>
          <a:ext cx="920900" cy="2163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700"/>
            <a:t>hier eintragen</a:t>
          </a:r>
        </a:p>
      </xdr:txBody>
    </xdr:sp>
    <xdr:clientData/>
  </xdr:twoCellAnchor>
  <xdr:twoCellAnchor editAs="oneCell">
    <xdr:from>
      <xdr:col>0</xdr:col>
      <xdr:colOff>184150</xdr:colOff>
      <xdr:row>0</xdr:row>
      <xdr:rowOff>25400</xdr:rowOff>
    </xdr:from>
    <xdr:to>
      <xdr:col>1</xdr:col>
      <xdr:colOff>34296</xdr:colOff>
      <xdr:row>0</xdr:row>
      <xdr:rowOff>1107696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B8AE3E4-05D0-4E12-9145-15C3972DE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" y="25400"/>
          <a:ext cx="2895606" cy="10937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258625</xdr:colOff>
      <xdr:row>4</xdr:row>
      <xdr:rowOff>190500</xdr:rowOff>
    </xdr:from>
    <xdr:to>
      <xdr:col>10</xdr:col>
      <xdr:colOff>57150</xdr:colOff>
      <xdr:row>26</xdr:row>
      <xdr:rowOff>72390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153F58C7-4DFB-4CE5-9745-93D7A7F036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74930</xdr:colOff>
      <xdr:row>3</xdr:row>
      <xdr:rowOff>120650</xdr:rowOff>
    </xdr:from>
    <xdr:to>
      <xdr:col>7</xdr:col>
      <xdr:colOff>448310</xdr:colOff>
      <xdr:row>3</xdr:row>
      <xdr:rowOff>269240</xdr:rowOff>
    </xdr:to>
    <xdr:sp macro="" textlink="">
      <xdr:nvSpPr>
        <xdr:cNvPr id="4" name="Pfeil: nach links 3">
          <a:extLst>
            <a:ext uri="{FF2B5EF4-FFF2-40B4-BE49-F238E27FC236}">
              <a16:creationId xmlns:a16="http://schemas.microsoft.com/office/drawing/2014/main" id="{C6C0F92B-B8FF-4961-9BF3-58C9A8B60D49}"/>
            </a:ext>
          </a:extLst>
        </xdr:cNvPr>
        <xdr:cNvSpPr/>
      </xdr:nvSpPr>
      <xdr:spPr>
        <a:xfrm>
          <a:off x="9358630" y="1866900"/>
          <a:ext cx="373380" cy="14859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0</xdr:col>
      <xdr:colOff>177800</xdr:colOff>
      <xdr:row>0</xdr:row>
      <xdr:rowOff>19050</xdr:rowOff>
    </xdr:from>
    <xdr:to>
      <xdr:col>1</xdr:col>
      <xdr:colOff>347986</xdr:colOff>
      <xdr:row>0</xdr:row>
      <xdr:rowOff>1107696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582BFCB-F651-44A3-B9D1-085F8850D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19050"/>
          <a:ext cx="2894336" cy="10911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27940</xdr:rowOff>
    </xdr:from>
    <xdr:to>
      <xdr:col>1</xdr:col>
      <xdr:colOff>599446</xdr:colOff>
      <xdr:row>0</xdr:row>
      <xdr:rowOff>1114046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4E015C3-F751-4B0D-8964-C566FB311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7940"/>
          <a:ext cx="2891796" cy="10861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80010</xdr:colOff>
      <xdr:row>0</xdr:row>
      <xdr:rowOff>24130</xdr:rowOff>
    </xdr:from>
    <xdr:to>
      <xdr:col>1</xdr:col>
      <xdr:colOff>948696</xdr:colOff>
      <xdr:row>0</xdr:row>
      <xdr:rowOff>1107696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F1C7578-8EB1-4DA8-8C87-733A3A19CF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" y="24130"/>
          <a:ext cx="2900686" cy="10835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6956622-F98B-458D-BB55-389244562C60}" name="Table1" displayName="Table1" ref="I30:J38" totalsRowShown="0" headerRowDxfId="196" dataDxfId="195" tableBorderDxfId="194">
  <autoFilter ref="I30:J38" xr:uid="{9C8EEAEA-EAED-4AD6-921C-C537CEBFF9FE}"/>
  <tableColumns count="2">
    <tableColumn id="1" xr3:uid="{CBCBCC7C-184A-4057-8068-A10AEE5FE9D6}" name="Kategorie" dataDxfId="193"/>
    <tableColumn id="2" xr3:uid="{CF71D75D-C6F4-4AA7-BAE6-A6D2E3612B1F}" name="Betrag" dataDxfId="19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ropfen">
  <a:themeElements>
    <a:clrScheme name="Blau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Tropfen">
      <a:maj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64000"/>
                <a:lumMod val="8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4000"/>
                <a:shade val="100000"/>
                <a:hueMod val="130000"/>
                <a:satMod val="150000"/>
                <a:lumMod val="112000"/>
              </a:schemeClr>
            </a:gs>
            <a:gs pos="100000">
              <a:schemeClr val="phClr">
                <a:shade val="92000"/>
                <a:satMod val="140000"/>
                <a:lumMod val="11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roplet" id="{8984A317-299A-4E50-B45D-BFC9EDE2337A}" vid="{A633B6A3-9E7F-4C10-9C98-2517A3134361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rthurjanzen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CJ222"/>
  <sheetViews>
    <sheetView tabSelected="1" zoomScaleNormal="100" workbookViewId="0">
      <pane ySplit="3" topLeftCell="A4" activePane="bottomLeft" state="frozen"/>
      <selection pane="bottomLeft" activeCell="F19" sqref="F19"/>
    </sheetView>
  </sheetViews>
  <sheetFormatPr baseColWidth="10" defaultColWidth="11.3984375" defaultRowHeight="13.8" x14ac:dyDescent="0.25"/>
  <cols>
    <col min="1" max="1" width="40" style="144" customWidth="1"/>
    <col min="2" max="3" width="14.5" style="145" customWidth="1"/>
    <col min="4" max="4" width="20.19921875" style="144" customWidth="1"/>
    <col min="5" max="5" width="14" style="146" customWidth="1"/>
    <col min="6" max="6" width="78.19921875" style="144" customWidth="1"/>
    <col min="7" max="7" width="22.19921875" style="111" customWidth="1"/>
    <col min="8" max="8" width="15.09765625" style="111" customWidth="1"/>
    <col min="9" max="9" width="11.3984375" style="111" customWidth="1"/>
    <col min="10" max="10" width="11.3984375" style="111"/>
    <col min="11" max="32" width="11.3984375" style="27"/>
    <col min="33" max="88" width="11.3984375" style="64"/>
    <col min="89" max="16384" width="11.3984375" style="111"/>
  </cols>
  <sheetData>
    <row r="1" spans="1:88" s="141" customFormat="1" ht="90" customHeight="1" x14ac:dyDescent="0.25">
      <c r="A1" s="137" t="s">
        <v>123</v>
      </c>
      <c r="B1" s="138"/>
      <c r="C1" s="138"/>
      <c r="D1" s="138"/>
      <c r="E1" s="138"/>
      <c r="F1" s="138"/>
      <c r="G1" s="139"/>
      <c r="H1" s="139"/>
      <c r="I1" s="139"/>
      <c r="J1" s="140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  <c r="CC1" s="140"/>
      <c r="CD1" s="140"/>
      <c r="CE1" s="140"/>
      <c r="CF1" s="140"/>
      <c r="CG1" s="140"/>
      <c r="CH1" s="140"/>
      <c r="CI1" s="140"/>
      <c r="CJ1" s="140"/>
    </row>
    <row r="2" spans="1:88" s="142" customFormat="1" ht="31.8" customHeight="1" x14ac:dyDescent="0.25">
      <c r="A2" s="127" t="s">
        <v>32</v>
      </c>
      <c r="B2" s="34">
        <v>44825</v>
      </c>
      <c r="C2" s="130" t="s">
        <v>154</v>
      </c>
      <c r="D2" s="130"/>
      <c r="E2" s="35">
        <f ca="1">B2-NOW()</f>
        <v>769.29989050926088</v>
      </c>
      <c r="F2" s="36"/>
      <c r="G2" s="37"/>
      <c r="H2" s="37"/>
      <c r="I2" s="37"/>
      <c r="J2" s="37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</row>
    <row r="3" spans="1:88" s="142" customFormat="1" x14ac:dyDescent="0.25">
      <c r="A3" s="38" t="s">
        <v>0</v>
      </c>
      <c r="B3" s="39" t="s">
        <v>1</v>
      </c>
      <c r="C3" s="39" t="s">
        <v>88</v>
      </c>
      <c r="D3" s="38" t="s">
        <v>2</v>
      </c>
      <c r="E3" s="39" t="s">
        <v>85</v>
      </c>
      <c r="F3" s="38" t="s">
        <v>133</v>
      </c>
      <c r="G3" s="37"/>
      <c r="H3" s="37"/>
      <c r="I3" s="37"/>
      <c r="J3" s="37"/>
      <c r="K3" s="28"/>
      <c r="L3" s="28"/>
      <c r="M3" s="28"/>
      <c r="N3" s="28" t="s">
        <v>83</v>
      </c>
      <c r="O3" s="28" t="s">
        <v>88</v>
      </c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</row>
    <row r="4" spans="1:88" s="37" customFormat="1" ht="30" customHeight="1" thickBot="1" x14ac:dyDescent="0.3">
      <c r="A4" s="131" t="s">
        <v>89</v>
      </c>
      <c r="B4" s="131"/>
      <c r="C4" s="131"/>
      <c r="D4" s="131"/>
      <c r="E4" s="131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</row>
    <row r="5" spans="1:88" s="37" customFormat="1" x14ac:dyDescent="0.25">
      <c r="A5" s="37" t="s">
        <v>86</v>
      </c>
      <c r="B5" s="40">
        <f>B2-N5</f>
        <v>44465</v>
      </c>
      <c r="C5" s="40">
        <f>B2-O5</f>
        <v>44585</v>
      </c>
      <c r="E5" s="41">
        <v>1</v>
      </c>
      <c r="K5" s="28"/>
      <c r="L5" s="28"/>
      <c r="M5" s="28"/>
      <c r="N5" s="28">
        <v>360</v>
      </c>
      <c r="O5" s="28">
        <v>240</v>
      </c>
      <c r="P5" s="28"/>
      <c r="Q5" s="28"/>
      <c r="R5" s="143">
        <v>0</v>
      </c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</row>
    <row r="6" spans="1:88" s="37" customFormat="1" x14ac:dyDescent="0.25">
      <c r="A6" s="37" t="s">
        <v>87</v>
      </c>
      <c r="B6" s="40">
        <f>B2-N6</f>
        <v>44465</v>
      </c>
      <c r="C6" s="40">
        <f>B2-O6</f>
        <v>44585</v>
      </c>
      <c r="E6" s="41">
        <v>0.8</v>
      </c>
      <c r="K6" s="28"/>
      <c r="L6" s="28"/>
      <c r="M6" s="28"/>
      <c r="N6" s="28">
        <v>360</v>
      </c>
      <c r="O6" s="28">
        <v>240</v>
      </c>
      <c r="P6" s="28"/>
      <c r="Q6" s="28"/>
      <c r="R6" s="143">
        <v>0.3</v>
      </c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</row>
    <row r="7" spans="1:88" s="37" customFormat="1" x14ac:dyDescent="0.25">
      <c r="A7" s="37" t="s">
        <v>4</v>
      </c>
      <c r="B7" s="40">
        <f>B2-N7</f>
        <v>44465</v>
      </c>
      <c r="C7" s="40">
        <f>B2-O7</f>
        <v>44585</v>
      </c>
      <c r="E7" s="41">
        <v>0.5</v>
      </c>
      <c r="G7" s="132" t="s">
        <v>217</v>
      </c>
      <c r="H7" s="133"/>
      <c r="K7" s="28"/>
      <c r="L7" s="28"/>
      <c r="M7" s="28"/>
      <c r="N7" s="28">
        <v>360</v>
      </c>
      <c r="O7" s="28">
        <v>240</v>
      </c>
      <c r="P7" s="28"/>
      <c r="Q7" s="28"/>
      <c r="R7" s="143">
        <v>0.5</v>
      </c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</row>
    <row r="8" spans="1:88" s="37" customFormat="1" x14ac:dyDescent="0.25">
      <c r="A8" s="37" t="s">
        <v>84</v>
      </c>
      <c r="B8" s="40">
        <f>B2-N8</f>
        <v>44465</v>
      </c>
      <c r="C8" s="40">
        <f>B2-O8</f>
        <v>44585</v>
      </c>
      <c r="E8" s="41">
        <v>0</v>
      </c>
      <c r="G8" s="133"/>
      <c r="H8" s="133"/>
      <c r="K8" s="28"/>
      <c r="L8" s="28"/>
      <c r="M8" s="28"/>
      <c r="N8" s="28">
        <v>360</v>
      </c>
      <c r="O8" s="28">
        <v>240</v>
      </c>
      <c r="P8" s="28"/>
      <c r="Q8" s="28"/>
      <c r="R8" s="143">
        <v>0.8</v>
      </c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</row>
    <row r="9" spans="1:88" s="37" customFormat="1" x14ac:dyDescent="0.25">
      <c r="A9" s="37" t="s">
        <v>195</v>
      </c>
      <c r="B9" s="40">
        <f>B2-N9</f>
        <v>44465</v>
      </c>
      <c r="C9" s="40">
        <f>B2-O9</f>
        <v>44585</v>
      </c>
      <c r="E9" s="41">
        <v>0</v>
      </c>
      <c r="G9" s="133"/>
      <c r="H9" s="133"/>
      <c r="K9" s="28"/>
      <c r="L9" s="28"/>
      <c r="M9" s="28"/>
      <c r="N9" s="28">
        <v>360</v>
      </c>
      <c r="O9" s="28">
        <v>240</v>
      </c>
      <c r="P9" s="28"/>
      <c r="Q9" s="28"/>
      <c r="R9" s="143">
        <v>1</v>
      </c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</row>
    <row r="10" spans="1:88" s="37" customFormat="1" x14ac:dyDescent="0.25">
      <c r="A10" s="37" t="s">
        <v>90</v>
      </c>
      <c r="B10" s="40">
        <f>B2-N10</f>
        <v>44465</v>
      </c>
      <c r="C10" s="40">
        <f>B2-O10</f>
        <v>44585</v>
      </c>
      <c r="E10" s="41">
        <v>0</v>
      </c>
      <c r="G10" s="133"/>
      <c r="H10" s="133"/>
      <c r="K10" s="28"/>
      <c r="L10" s="28"/>
      <c r="M10" s="28"/>
      <c r="N10" s="28">
        <v>360</v>
      </c>
      <c r="O10" s="28">
        <v>240</v>
      </c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</row>
    <row r="11" spans="1:88" s="37" customFormat="1" x14ac:dyDescent="0.25">
      <c r="A11" s="37" t="s">
        <v>91</v>
      </c>
      <c r="B11" s="40">
        <f>B2-N11</f>
        <v>44465</v>
      </c>
      <c r="C11" s="40">
        <f>B2-O11</f>
        <v>44585</v>
      </c>
      <c r="E11" s="41">
        <v>0</v>
      </c>
      <c r="G11" s="133"/>
      <c r="H11" s="133"/>
      <c r="K11" s="28"/>
      <c r="L11" s="28"/>
      <c r="M11" s="28"/>
      <c r="N11" s="28">
        <v>360</v>
      </c>
      <c r="O11" s="28">
        <v>240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</row>
    <row r="12" spans="1:88" s="37" customFormat="1" x14ac:dyDescent="0.25">
      <c r="A12" s="37" t="s">
        <v>97</v>
      </c>
      <c r="B12" s="40">
        <f>B2-N12</f>
        <v>44465</v>
      </c>
      <c r="C12" s="40">
        <f>B2-O12</f>
        <v>44585</v>
      </c>
      <c r="E12" s="41">
        <v>0</v>
      </c>
      <c r="F12" s="43"/>
      <c r="G12" s="133"/>
      <c r="H12" s="133"/>
      <c r="I12" s="44"/>
      <c r="J12" s="45"/>
      <c r="K12" s="28"/>
      <c r="L12" s="28"/>
      <c r="M12" s="28"/>
      <c r="N12" s="28">
        <v>360</v>
      </c>
      <c r="O12" s="28">
        <v>240</v>
      </c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</row>
    <row r="13" spans="1:88" s="37" customFormat="1" x14ac:dyDescent="0.25">
      <c r="A13" s="37" t="s">
        <v>196</v>
      </c>
      <c r="B13" s="40">
        <f>B2-N13</f>
        <v>44465</v>
      </c>
      <c r="C13" s="40">
        <f>B2-O13</f>
        <v>44585</v>
      </c>
      <c r="E13" s="41">
        <v>0</v>
      </c>
      <c r="F13" s="46"/>
      <c r="G13" s="133"/>
      <c r="H13" s="133"/>
      <c r="I13" s="48"/>
      <c r="J13" s="45"/>
      <c r="K13" s="28"/>
      <c r="L13" s="28"/>
      <c r="M13" s="28"/>
      <c r="N13" s="28">
        <v>360</v>
      </c>
      <c r="O13" s="28">
        <v>240</v>
      </c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</row>
    <row r="14" spans="1:88" s="37" customFormat="1" x14ac:dyDescent="0.25">
      <c r="A14" s="37" t="s">
        <v>94</v>
      </c>
      <c r="B14" s="40">
        <f>B2-N14</f>
        <v>44465</v>
      </c>
      <c r="C14" s="40">
        <f>B2-O14</f>
        <v>44585</v>
      </c>
      <c r="E14" s="41">
        <v>0</v>
      </c>
      <c r="F14" s="49" t="s">
        <v>212</v>
      </c>
      <c r="G14" s="133"/>
      <c r="H14" s="133"/>
      <c r="I14" s="50"/>
      <c r="J14" s="45"/>
      <c r="K14" s="28"/>
      <c r="L14" s="28"/>
      <c r="M14" s="28"/>
      <c r="N14" s="28">
        <v>360</v>
      </c>
      <c r="O14" s="28">
        <v>240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</row>
    <row r="15" spans="1:88" s="37" customFormat="1" x14ac:dyDescent="0.25">
      <c r="A15" s="37" t="s">
        <v>197</v>
      </c>
      <c r="B15" s="40">
        <f>B2-N15</f>
        <v>44465</v>
      </c>
      <c r="C15" s="40">
        <f>B2-O15</f>
        <v>44585</v>
      </c>
      <c r="E15" s="41">
        <v>0</v>
      </c>
      <c r="F15" s="51"/>
      <c r="G15" s="133"/>
      <c r="H15" s="133"/>
      <c r="I15" s="50"/>
      <c r="J15" s="45"/>
      <c r="K15" s="28"/>
      <c r="L15" s="28"/>
      <c r="M15" s="28"/>
      <c r="N15" s="28">
        <v>360</v>
      </c>
      <c r="O15" s="28">
        <v>240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</row>
    <row r="16" spans="1:88" s="37" customFormat="1" x14ac:dyDescent="0.25">
      <c r="A16" s="37" t="s">
        <v>92</v>
      </c>
      <c r="B16" s="40">
        <f>B2-N16</f>
        <v>44465</v>
      </c>
      <c r="C16" s="40">
        <f>B2-O16</f>
        <v>44585</v>
      </c>
      <c r="E16" s="41">
        <v>0</v>
      </c>
      <c r="F16" s="51"/>
      <c r="G16" s="133"/>
      <c r="H16" s="133"/>
      <c r="I16" s="50"/>
      <c r="J16" s="45"/>
      <c r="K16" s="28"/>
      <c r="L16" s="28"/>
      <c r="M16" s="28"/>
      <c r="N16" s="28">
        <v>360</v>
      </c>
      <c r="O16" s="28">
        <v>240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</row>
    <row r="17" spans="1:32" s="37" customFormat="1" x14ac:dyDescent="0.25">
      <c r="A17" s="37" t="s">
        <v>192</v>
      </c>
      <c r="B17" s="40">
        <f>B2-N17</f>
        <v>44465</v>
      </c>
      <c r="C17" s="40">
        <f>B2-O17</f>
        <v>44585</v>
      </c>
      <c r="E17" s="41">
        <v>0</v>
      </c>
      <c r="F17" s="51"/>
      <c r="G17" s="133"/>
      <c r="H17" s="133"/>
      <c r="I17" s="50"/>
      <c r="J17" s="45"/>
      <c r="K17" s="28"/>
      <c r="L17" s="28"/>
      <c r="M17" s="28"/>
      <c r="N17" s="28">
        <v>360</v>
      </c>
      <c r="O17" s="28">
        <v>240</v>
      </c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</row>
    <row r="18" spans="1:32" s="37" customFormat="1" x14ac:dyDescent="0.25">
      <c r="A18" s="37" t="s">
        <v>95</v>
      </c>
      <c r="B18" s="40">
        <f>B2-N18</f>
        <v>44465</v>
      </c>
      <c r="C18" s="40">
        <f>B2-O18</f>
        <v>44585</v>
      </c>
      <c r="E18" s="41">
        <v>0</v>
      </c>
      <c r="F18" s="51"/>
      <c r="G18" s="133"/>
      <c r="H18" s="133"/>
      <c r="I18" s="50"/>
      <c r="J18" s="45"/>
      <c r="K18" s="28"/>
      <c r="L18" s="28"/>
      <c r="M18" s="28"/>
      <c r="N18" s="28">
        <v>360</v>
      </c>
      <c r="O18" s="28">
        <v>240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</row>
    <row r="19" spans="1:32" s="37" customFormat="1" x14ac:dyDescent="0.25">
      <c r="A19" s="37" t="s">
        <v>93</v>
      </c>
      <c r="B19" s="40">
        <f>B2-N19</f>
        <v>44465</v>
      </c>
      <c r="C19" s="40">
        <f>B2-O19</f>
        <v>44585</v>
      </c>
      <c r="E19" s="41">
        <v>0</v>
      </c>
      <c r="F19" s="51"/>
      <c r="G19" s="133"/>
      <c r="H19" s="133"/>
      <c r="I19" s="50"/>
      <c r="J19" s="45"/>
      <c r="K19" s="28"/>
      <c r="L19" s="28"/>
      <c r="M19" s="28"/>
      <c r="N19" s="28">
        <v>360</v>
      </c>
      <c r="O19" s="28">
        <v>240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</row>
    <row r="20" spans="1:32" s="37" customFormat="1" x14ac:dyDescent="0.25">
      <c r="A20" s="37" t="s">
        <v>216</v>
      </c>
      <c r="B20" s="40">
        <f>B2-N20</f>
        <v>44465</v>
      </c>
      <c r="C20" s="40">
        <f>B2-O20</f>
        <v>44585</v>
      </c>
      <c r="E20" s="41">
        <v>0</v>
      </c>
      <c r="F20" s="51"/>
      <c r="G20" s="133"/>
      <c r="H20" s="133"/>
      <c r="I20" s="50"/>
      <c r="J20" s="45"/>
      <c r="K20" s="28"/>
      <c r="L20" s="28"/>
      <c r="M20" s="28"/>
      <c r="N20" s="28">
        <v>360</v>
      </c>
      <c r="O20" s="28">
        <v>240</v>
      </c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</row>
    <row r="21" spans="1:32" s="37" customFormat="1" x14ac:dyDescent="0.25">
      <c r="A21" s="37" t="s">
        <v>96</v>
      </c>
      <c r="B21" s="40">
        <f>B2-N21</f>
        <v>44465</v>
      </c>
      <c r="C21" s="40">
        <f>B2-O21</f>
        <v>44585</v>
      </c>
      <c r="E21" s="41">
        <v>0</v>
      </c>
      <c r="F21" s="51"/>
      <c r="G21" s="133"/>
      <c r="H21" s="133"/>
      <c r="I21" s="50"/>
      <c r="J21" s="45"/>
      <c r="K21" s="28"/>
      <c r="L21" s="28"/>
      <c r="M21" s="28"/>
      <c r="N21" s="28">
        <v>360</v>
      </c>
      <c r="O21" s="28">
        <v>240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</row>
    <row r="22" spans="1:32" s="37" customFormat="1" x14ac:dyDescent="0.25">
      <c r="A22" s="37" t="s">
        <v>8</v>
      </c>
      <c r="B22" s="40">
        <f>B2-N22</f>
        <v>44575</v>
      </c>
      <c r="C22" s="40">
        <f>B2-O22</f>
        <v>44585</v>
      </c>
      <c r="E22" s="41">
        <v>0</v>
      </c>
      <c r="G22" s="133"/>
      <c r="H22" s="133"/>
      <c r="K22" s="28"/>
      <c r="L22" s="28"/>
      <c r="M22" s="28"/>
      <c r="N22" s="28">
        <v>250</v>
      </c>
      <c r="O22" s="28">
        <v>240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</row>
    <row r="23" spans="1:32" s="37" customFormat="1" ht="30" customHeight="1" thickBot="1" x14ac:dyDescent="0.3">
      <c r="A23" s="131" t="s">
        <v>99</v>
      </c>
      <c r="B23" s="131"/>
      <c r="C23" s="131"/>
      <c r="D23" s="131"/>
      <c r="E23" s="131"/>
      <c r="F23" s="51"/>
      <c r="G23" s="47"/>
      <c r="H23" s="47"/>
      <c r="I23" s="50"/>
      <c r="J23" s="45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</row>
    <row r="24" spans="1:32" s="37" customFormat="1" x14ac:dyDescent="0.25">
      <c r="A24" s="37" t="s">
        <v>5</v>
      </c>
      <c r="B24" s="40">
        <f>B2-N24</f>
        <v>44615</v>
      </c>
      <c r="C24" s="40">
        <f>B2-O24</f>
        <v>44645</v>
      </c>
      <c r="E24" s="41">
        <v>0</v>
      </c>
      <c r="F24" s="51"/>
      <c r="G24" s="47"/>
      <c r="H24" s="47"/>
      <c r="I24" s="50"/>
      <c r="J24" s="45"/>
      <c r="K24" s="28"/>
      <c r="L24" s="28"/>
      <c r="M24" s="28"/>
      <c r="N24" s="28">
        <v>210</v>
      </c>
      <c r="O24" s="28">
        <v>180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</row>
    <row r="25" spans="1:32" s="37" customFormat="1" x14ac:dyDescent="0.25">
      <c r="A25" s="37" t="s">
        <v>156</v>
      </c>
      <c r="B25" s="40">
        <f>B2-N25</f>
        <v>44615</v>
      </c>
      <c r="C25" s="40">
        <f>B2-O25</f>
        <v>44645</v>
      </c>
      <c r="E25" s="41">
        <v>0</v>
      </c>
      <c r="F25" s="52"/>
      <c r="G25" s="45"/>
      <c r="H25" s="45"/>
      <c r="I25" s="45"/>
      <c r="J25" s="45"/>
      <c r="K25" s="28"/>
      <c r="L25" s="28"/>
      <c r="M25" s="28"/>
      <c r="N25" s="28">
        <v>210</v>
      </c>
      <c r="O25" s="28">
        <v>180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</row>
    <row r="26" spans="1:32" s="37" customFormat="1" x14ac:dyDescent="0.25">
      <c r="A26" s="37" t="s">
        <v>98</v>
      </c>
      <c r="B26" s="40">
        <f>B2-N26</f>
        <v>44615</v>
      </c>
      <c r="C26" s="40">
        <f>B2-O26</f>
        <v>44645</v>
      </c>
      <c r="E26" s="41">
        <v>0</v>
      </c>
      <c r="F26" s="45"/>
      <c r="G26" s="45"/>
      <c r="H26" s="45"/>
      <c r="I26" s="45"/>
      <c r="J26" s="45"/>
      <c r="K26" s="28"/>
      <c r="L26" s="28"/>
      <c r="M26" s="28"/>
      <c r="N26" s="28">
        <v>210</v>
      </c>
      <c r="O26" s="28">
        <v>180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</row>
    <row r="27" spans="1:32" s="37" customFormat="1" x14ac:dyDescent="0.25">
      <c r="A27" s="37" t="s">
        <v>193</v>
      </c>
      <c r="B27" s="40">
        <f>B2-N27</f>
        <v>44615</v>
      </c>
      <c r="C27" s="40">
        <f>B2-O27</f>
        <v>44645</v>
      </c>
      <c r="E27" s="41">
        <v>0</v>
      </c>
      <c r="F27" s="53"/>
      <c r="G27" s="53"/>
      <c r="H27" s="54"/>
      <c r="I27" s="45"/>
      <c r="J27" s="45"/>
      <c r="K27" s="28"/>
      <c r="L27" s="28"/>
      <c r="M27" s="28"/>
      <c r="N27" s="28">
        <v>210</v>
      </c>
      <c r="O27" s="28">
        <v>180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</row>
    <row r="28" spans="1:32" s="37" customFormat="1" x14ac:dyDescent="0.25">
      <c r="A28" s="37" t="s">
        <v>100</v>
      </c>
      <c r="B28" s="40">
        <f>B2-N28</f>
        <v>44615</v>
      </c>
      <c r="C28" s="40">
        <f>B2-O28</f>
        <v>44645</v>
      </c>
      <c r="E28" s="41">
        <v>0</v>
      </c>
      <c r="F28" s="55"/>
      <c r="H28" s="42"/>
      <c r="K28" s="28"/>
      <c r="L28" s="28"/>
      <c r="M28" s="28"/>
      <c r="N28" s="28">
        <v>210</v>
      </c>
      <c r="O28" s="28">
        <v>180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</row>
    <row r="29" spans="1:32" s="37" customFormat="1" x14ac:dyDescent="0.25">
      <c r="A29" s="37" t="s">
        <v>7</v>
      </c>
      <c r="B29" s="40">
        <f>B2-N29</f>
        <v>44615</v>
      </c>
      <c r="C29" s="40">
        <f>B2-O29</f>
        <v>44645</v>
      </c>
      <c r="E29" s="41">
        <v>0</v>
      </c>
      <c r="F29" s="55"/>
      <c r="H29" s="42"/>
      <c r="K29" s="28"/>
      <c r="L29" s="28"/>
      <c r="M29" s="28"/>
      <c r="N29" s="28">
        <v>210</v>
      </c>
      <c r="O29" s="28">
        <v>180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</row>
    <row r="30" spans="1:32" s="37" customFormat="1" x14ac:dyDescent="0.25">
      <c r="A30" s="37" t="s">
        <v>215</v>
      </c>
      <c r="B30" s="40">
        <f>B2-N30</f>
        <v>44615</v>
      </c>
      <c r="C30" s="40">
        <f>B2-O30</f>
        <v>44645</v>
      </c>
      <c r="E30" s="41">
        <v>0</v>
      </c>
      <c r="H30" s="42"/>
      <c r="K30" s="28"/>
      <c r="L30" s="28"/>
      <c r="M30" s="28"/>
      <c r="N30" s="28">
        <v>210</v>
      </c>
      <c r="O30" s="28">
        <v>180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</row>
    <row r="31" spans="1:32" s="37" customFormat="1" x14ac:dyDescent="0.25">
      <c r="A31" s="37" t="s">
        <v>155</v>
      </c>
      <c r="B31" s="40">
        <f>B2-N31</f>
        <v>44615</v>
      </c>
      <c r="C31" s="40">
        <f>B2-O31</f>
        <v>44645</v>
      </c>
      <c r="E31" s="41">
        <v>0</v>
      </c>
      <c r="F31" s="46"/>
      <c r="G31" s="56"/>
      <c r="H31" s="56"/>
      <c r="I31" s="50"/>
      <c r="J31" s="45"/>
      <c r="K31" s="28"/>
      <c r="L31" s="28"/>
      <c r="M31" s="28"/>
      <c r="N31" s="28">
        <v>210</v>
      </c>
      <c r="O31" s="28">
        <v>180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</row>
    <row r="32" spans="1:32" s="37" customFormat="1" x14ac:dyDescent="0.25">
      <c r="A32" s="37" t="s">
        <v>157</v>
      </c>
      <c r="B32" s="40">
        <f>B2-N32</f>
        <v>44615</v>
      </c>
      <c r="C32" s="40">
        <f>B2-O32</f>
        <v>44645</v>
      </c>
      <c r="E32" s="41">
        <v>0</v>
      </c>
      <c r="K32" s="28"/>
      <c r="L32" s="28"/>
      <c r="M32" s="28"/>
      <c r="N32" s="28">
        <v>210</v>
      </c>
      <c r="O32" s="28">
        <v>180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</row>
    <row r="33" spans="1:32" s="37" customFormat="1" x14ac:dyDescent="0.25">
      <c r="A33" s="37" t="s">
        <v>194</v>
      </c>
      <c r="B33" s="40">
        <f>B2-N33</f>
        <v>44615</v>
      </c>
      <c r="C33" s="40">
        <f>B2-O33</f>
        <v>44645</v>
      </c>
      <c r="E33" s="41">
        <v>0</v>
      </c>
      <c r="K33" s="28"/>
      <c r="L33" s="28"/>
      <c r="M33" s="28"/>
      <c r="N33" s="28">
        <v>210</v>
      </c>
      <c r="O33" s="28">
        <v>180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</row>
    <row r="34" spans="1:32" s="37" customFormat="1" x14ac:dyDescent="0.25">
      <c r="A34" s="37" t="s">
        <v>209</v>
      </c>
      <c r="B34" s="40">
        <f>B2-N34</f>
        <v>44615</v>
      </c>
      <c r="C34" s="40">
        <f>B2-O34</f>
        <v>44645</v>
      </c>
      <c r="E34" s="41">
        <v>0</v>
      </c>
      <c r="F34" s="55"/>
      <c r="H34" s="42"/>
      <c r="K34" s="28"/>
      <c r="L34" s="28"/>
      <c r="M34" s="28"/>
      <c r="N34" s="28">
        <v>210</v>
      </c>
      <c r="O34" s="28">
        <v>180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</row>
    <row r="35" spans="1:32" s="37" customFormat="1" ht="30" customHeight="1" thickBot="1" x14ac:dyDescent="0.3">
      <c r="A35" s="131" t="s">
        <v>124</v>
      </c>
      <c r="B35" s="131"/>
      <c r="C35" s="131"/>
      <c r="D35" s="131"/>
      <c r="E35" s="131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</row>
    <row r="36" spans="1:32" s="37" customFormat="1" x14ac:dyDescent="0.25">
      <c r="A36" s="37" t="s">
        <v>162</v>
      </c>
      <c r="B36" s="40">
        <f>B2-N36</f>
        <v>44675</v>
      </c>
      <c r="C36" s="40">
        <f>B2-O36</f>
        <v>44710</v>
      </c>
      <c r="E36" s="41">
        <v>0</v>
      </c>
      <c r="K36" s="28"/>
      <c r="L36" s="28"/>
      <c r="M36" s="28"/>
      <c r="N36" s="28">
        <v>150</v>
      </c>
      <c r="O36" s="28">
        <v>115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</row>
    <row r="37" spans="1:32" s="37" customFormat="1" x14ac:dyDescent="0.25">
      <c r="A37" s="37" t="s">
        <v>187</v>
      </c>
      <c r="B37" s="40">
        <f>B2-N37</f>
        <v>44675</v>
      </c>
      <c r="C37" s="40">
        <f>B2-O37</f>
        <v>44725</v>
      </c>
      <c r="E37" s="41">
        <v>0</v>
      </c>
      <c r="F37" s="57"/>
      <c r="H37" s="42"/>
      <c r="K37" s="28"/>
      <c r="L37" s="28"/>
      <c r="M37" s="28"/>
      <c r="N37" s="28">
        <v>150</v>
      </c>
      <c r="O37" s="28">
        <v>100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</row>
    <row r="38" spans="1:32" s="37" customFormat="1" x14ac:dyDescent="0.25">
      <c r="A38" s="37" t="s">
        <v>9</v>
      </c>
      <c r="B38" s="40">
        <f>B2-N38</f>
        <v>44675</v>
      </c>
      <c r="C38" s="40">
        <f>B2-O38</f>
        <v>44735</v>
      </c>
      <c r="E38" s="41">
        <v>0</v>
      </c>
      <c r="F38" s="57"/>
      <c r="H38" s="42"/>
      <c r="K38" s="28"/>
      <c r="L38" s="28"/>
      <c r="M38" s="28"/>
      <c r="N38" s="28">
        <v>150</v>
      </c>
      <c r="O38" s="28">
        <v>90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</row>
    <row r="39" spans="1:32" s="37" customFormat="1" x14ac:dyDescent="0.25">
      <c r="A39" s="37" t="s">
        <v>10</v>
      </c>
      <c r="B39" s="40">
        <f>B2-N39</f>
        <v>44675</v>
      </c>
      <c r="C39" s="40">
        <f>B2-O39</f>
        <v>44735</v>
      </c>
      <c r="E39" s="41">
        <v>0</v>
      </c>
      <c r="H39" s="42"/>
      <c r="K39" s="28"/>
      <c r="L39" s="28"/>
      <c r="M39" s="28"/>
      <c r="N39" s="28">
        <v>150</v>
      </c>
      <c r="O39" s="28">
        <v>90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</row>
    <row r="40" spans="1:32" s="37" customFormat="1" x14ac:dyDescent="0.25">
      <c r="A40" s="37" t="s">
        <v>166</v>
      </c>
      <c r="B40" s="40">
        <f>B2-N40</f>
        <v>44675</v>
      </c>
      <c r="C40" s="40">
        <f>B2-O40</f>
        <v>44735</v>
      </c>
      <c r="E40" s="41">
        <v>0</v>
      </c>
      <c r="H40" s="42"/>
      <c r="K40" s="28"/>
      <c r="L40" s="28"/>
      <c r="M40" s="28"/>
      <c r="N40" s="28">
        <v>150</v>
      </c>
      <c r="O40" s="28">
        <v>90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</row>
    <row r="41" spans="1:32" s="37" customFormat="1" x14ac:dyDescent="0.25">
      <c r="A41" s="37" t="s">
        <v>158</v>
      </c>
      <c r="B41" s="40">
        <f>B2-N41</f>
        <v>44675</v>
      </c>
      <c r="C41" s="40">
        <f>B2-O41</f>
        <v>44735</v>
      </c>
      <c r="E41" s="41">
        <v>0</v>
      </c>
      <c r="H41" s="42"/>
      <c r="K41" s="28"/>
      <c r="L41" s="28"/>
      <c r="M41" s="28"/>
      <c r="N41" s="28">
        <v>150</v>
      </c>
      <c r="O41" s="28">
        <v>90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</row>
    <row r="42" spans="1:32" s="37" customFormat="1" x14ac:dyDescent="0.25">
      <c r="A42" s="37" t="s">
        <v>159</v>
      </c>
      <c r="B42" s="40">
        <f>B2-N42</f>
        <v>44675</v>
      </c>
      <c r="C42" s="40">
        <f>B2-O42</f>
        <v>44735</v>
      </c>
      <c r="E42" s="41">
        <v>0</v>
      </c>
      <c r="F42" s="58"/>
      <c r="G42" s="59"/>
      <c r="H42" s="42"/>
      <c r="K42" s="28"/>
      <c r="L42" s="28"/>
      <c r="M42" s="28"/>
      <c r="N42" s="28">
        <v>150</v>
      </c>
      <c r="O42" s="28">
        <v>90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</row>
    <row r="43" spans="1:32" s="37" customFormat="1" x14ac:dyDescent="0.25">
      <c r="A43" s="37" t="s">
        <v>12</v>
      </c>
      <c r="B43" s="40">
        <f>B2-N43</f>
        <v>44675</v>
      </c>
      <c r="C43" s="40">
        <f>B2-O43</f>
        <v>44735</v>
      </c>
      <c r="E43" s="41">
        <v>0</v>
      </c>
      <c r="K43" s="28"/>
      <c r="L43" s="28"/>
      <c r="M43" s="28"/>
      <c r="N43" s="28">
        <v>150</v>
      </c>
      <c r="O43" s="28">
        <v>90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</row>
    <row r="44" spans="1:32" s="37" customFormat="1" x14ac:dyDescent="0.25">
      <c r="A44" s="37" t="s">
        <v>160</v>
      </c>
      <c r="B44" s="40">
        <f>B2-N44</f>
        <v>44675</v>
      </c>
      <c r="C44" s="40">
        <f>B2-O44</f>
        <v>44735</v>
      </c>
      <c r="E44" s="41">
        <v>0</v>
      </c>
      <c r="K44" s="28"/>
      <c r="L44" s="28"/>
      <c r="M44" s="28"/>
      <c r="N44" s="28">
        <v>150</v>
      </c>
      <c r="O44" s="28">
        <v>90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</row>
    <row r="45" spans="1:32" s="37" customFormat="1" x14ac:dyDescent="0.25">
      <c r="A45" s="37" t="s">
        <v>161</v>
      </c>
      <c r="B45" s="40">
        <f>B2-N45</f>
        <v>44675</v>
      </c>
      <c r="C45" s="40">
        <f>B2-O45</f>
        <v>44735</v>
      </c>
      <c r="E45" s="41">
        <v>0</v>
      </c>
      <c r="K45" s="28"/>
      <c r="L45" s="28"/>
      <c r="M45" s="28"/>
      <c r="N45" s="28">
        <v>150</v>
      </c>
      <c r="O45" s="28">
        <v>90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</row>
    <row r="46" spans="1:32" s="37" customFormat="1" x14ac:dyDescent="0.25">
      <c r="A46" s="37" t="s">
        <v>164</v>
      </c>
      <c r="B46" s="40">
        <f>B2-N46</f>
        <v>44675</v>
      </c>
      <c r="C46" s="40">
        <f>B2-O46</f>
        <v>44735</v>
      </c>
      <c r="E46" s="41">
        <v>0</v>
      </c>
      <c r="K46" s="28"/>
      <c r="L46" s="28"/>
      <c r="M46" s="28"/>
      <c r="N46" s="28">
        <v>150</v>
      </c>
      <c r="O46" s="28">
        <v>90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</row>
    <row r="47" spans="1:32" s="37" customFormat="1" x14ac:dyDescent="0.25">
      <c r="A47" s="37" t="s">
        <v>163</v>
      </c>
      <c r="B47" s="40">
        <f>B2-N47</f>
        <v>44675</v>
      </c>
      <c r="C47" s="40">
        <f>B2-O47</f>
        <v>44735</v>
      </c>
      <c r="E47" s="41">
        <v>0</v>
      </c>
      <c r="F47" s="55"/>
      <c r="K47" s="28"/>
      <c r="L47" s="28"/>
      <c r="M47" s="28"/>
      <c r="N47" s="28">
        <v>150</v>
      </c>
      <c r="O47" s="28">
        <v>90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</row>
    <row r="48" spans="1:32" s="37" customFormat="1" ht="30" customHeight="1" thickBot="1" x14ac:dyDescent="0.3">
      <c r="A48" s="131" t="s">
        <v>125</v>
      </c>
      <c r="B48" s="131"/>
      <c r="C48" s="131"/>
      <c r="D48" s="131"/>
      <c r="E48" s="131"/>
      <c r="F48" s="55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</row>
    <row r="49" spans="1:32" s="37" customFormat="1" x14ac:dyDescent="0.25">
      <c r="A49" s="37" t="s">
        <v>13</v>
      </c>
      <c r="B49" s="40">
        <f>B2-N49</f>
        <v>44745</v>
      </c>
      <c r="C49" s="40">
        <f>B2-O49</f>
        <v>44765</v>
      </c>
      <c r="E49" s="41">
        <v>0</v>
      </c>
      <c r="K49" s="28"/>
      <c r="L49" s="28"/>
      <c r="M49" s="28"/>
      <c r="N49" s="28">
        <v>80</v>
      </c>
      <c r="O49" s="28">
        <v>60</v>
      </c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</row>
    <row r="50" spans="1:32" s="37" customFormat="1" x14ac:dyDescent="0.25">
      <c r="A50" s="37" t="s">
        <v>165</v>
      </c>
      <c r="B50" s="40">
        <f>B2-N50</f>
        <v>44745</v>
      </c>
      <c r="C50" s="40">
        <f>B2-O50</f>
        <v>44765</v>
      </c>
      <c r="E50" s="41">
        <v>0</v>
      </c>
      <c r="K50" s="28"/>
      <c r="L50" s="28"/>
      <c r="M50" s="28"/>
      <c r="N50" s="28">
        <v>80</v>
      </c>
      <c r="O50" s="28">
        <v>60</v>
      </c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</row>
    <row r="51" spans="1:32" s="37" customFormat="1" x14ac:dyDescent="0.25">
      <c r="A51" s="37" t="s">
        <v>190</v>
      </c>
      <c r="B51" s="40">
        <f>B2-N51</f>
        <v>44745</v>
      </c>
      <c r="C51" s="40">
        <f>B2-O51</f>
        <v>44770</v>
      </c>
      <c r="E51" s="41">
        <v>0</v>
      </c>
      <c r="K51" s="28"/>
      <c r="L51" s="28"/>
      <c r="M51" s="28"/>
      <c r="N51" s="28">
        <v>80</v>
      </c>
      <c r="O51" s="28">
        <v>55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</row>
    <row r="52" spans="1:32" s="37" customFormat="1" x14ac:dyDescent="0.25">
      <c r="A52" s="37" t="s">
        <v>167</v>
      </c>
      <c r="B52" s="40">
        <f>B2-N52</f>
        <v>44745</v>
      </c>
      <c r="C52" s="40">
        <f>B2-O52</f>
        <v>44765</v>
      </c>
      <c r="E52" s="41">
        <v>0</v>
      </c>
      <c r="K52" s="28"/>
      <c r="L52" s="28"/>
      <c r="M52" s="28"/>
      <c r="N52" s="28">
        <v>80</v>
      </c>
      <c r="O52" s="28">
        <v>60</v>
      </c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</row>
    <row r="53" spans="1:32" s="37" customFormat="1" x14ac:dyDescent="0.25">
      <c r="A53" s="37" t="s">
        <v>14</v>
      </c>
      <c r="B53" s="40">
        <f>B2-N53</f>
        <v>44745</v>
      </c>
      <c r="C53" s="40">
        <f>B2-O53</f>
        <v>44765</v>
      </c>
      <c r="E53" s="41">
        <v>0</v>
      </c>
      <c r="K53" s="28"/>
      <c r="L53" s="28"/>
      <c r="M53" s="28"/>
      <c r="N53" s="28">
        <v>80</v>
      </c>
      <c r="O53" s="28">
        <v>60</v>
      </c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</row>
    <row r="54" spans="1:32" s="37" customFormat="1" x14ac:dyDescent="0.25">
      <c r="A54" s="37" t="s">
        <v>168</v>
      </c>
      <c r="B54" s="40">
        <f>B2-N54</f>
        <v>44745</v>
      </c>
      <c r="C54" s="40">
        <f>B2-O54</f>
        <v>44765</v>
      </c>
      <c r="E54" s="41">
        <v>0</v>
      </c>
      <c r="K54" s="28"/>
      <c r="L54" s="28"/>
      <c r="M54" s="28"/>
      <c r="N54" s="28">
        <v>80</v>
      </c>
      <c r="O54" s="28">
        <v>60</v>
      </c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</row>
    <row r="55" spans="1:32" s="37" customFormat="1" x14ac:dyDescent="0.25">
      <c r="A55" s="37" t="s">
        <v>15</v>
      </c>
      <c r="B55" s="40">
        <f>B2-N55</f>
        <v>44745</v>
      </c>
      <c r="C55" s="40">
        <f>B2-O55</f>
        <v>44765</v>
      </c>
      <c r="E55" s="41">
        <v>0</v>
      </c>
      <c r="K55" s="28"/>
      <c r="L55" s="28"/>
      <c r="M55" s="28"/>
      <c r="N55" s="28">
        <v>80</v>
      </c>
      <c r="O55" s="28">
        <v>60</v>
      </c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</row>
    <row r="56" spans="1:32" s="37" customFormat="1" x14ac:dyDescent="0.25">
      <c r="A56" s="37" t="s">
        <v>174</v>
      </c>
      <c r="B56" s="40">
        <f>B2-N56</f>
        <v>44745</v>
      </c>
      <c r="C56" s="40">
        <f>B2-O56</f>
        <v>44765</v>
      </c>
      <c r="E56" s="41">
        <v>0</v>
      </c>
      <c r="K56" s="28"/>
      <c r="L56" s="28"/>
      <c r="M56" s="28"/>
      <c r="N56" s="28">
        <v>80</v>
      </c>
      <c r="O56" s="28">
        <v>60</v>
      </c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</row>
    <row r="57" spans="1:32" s="37" customFormat="1" x14ac:dyDescent="0.25">
      <c r="A57" s="37" t="s">
        <v>191</v>
      </c>
      <c r="B57" s="40">
        <f>B2-N57</f>
        <v>44745</v>
      </c>
      <c r="C57" s="40">
        <f>B2-O57</f>
        <v>44765</v>
      </c>
      <c r="E57" s="41">
        <v>0</v>
      </c>
      <c r="K57" s="28"/>
      <c r="L57" s="28"/>
      <c r="M57" s="28"/>
      <c r="N57" s="28">
        <v>80</v>
      </c>
      <c r="O57" s="28">
        <v>60</v>
      </c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</row>
    <row r="58" spans="1:32" s="37" customFormat="1" x14ac:dyDescent="0.25">
      <c r="A58" s="37" t="s">
        <v>189</v>
      </c>
      <c r="B58" s="40">
        <f>B2-N58</f>
        <v>44770</v>
      </c>
      <c r="C58" s="40">
        <f>B2-O58</f>
        <v>44780</v>
      </c>
      <c r="E58" s="41">
        <v>0</v>
      </c>
      <c r="K58" s="28"/>
      <c r="L58" s="28"/>
      <c r="M58" s="28"/>
      <c r="N58" s="28">
        <v>55</v>
      </c>
      <c r="O58" s="28">
        <v>45</v>
      </c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</row>
    <row r="59" spans="1:32" s="37" customFormat="1" x14ac:dyDescent="0.25">
      <c r="A59" s="37" t="s">
        <v>208</v>
      </c>
      <c r="B59" s="40">
        <f>B2-N59</f>
        <v>44775</v>
      </c>
      <c r="C59" s="40">
        <f>B2-O59</f>
        <v>44790</v>
      </c>
      <c r="E59" s="41">
        <v>0</v>
      </c>
      <c r="K59" s="28"/>
      <c r="L59" s="28"/>
      <c r="M59" s="28"/>
      <c r="N59" s="28">
        <v>50</v>
      </c>
      <c r="O59" s="28">
        <v>35</v>
      </c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</row>
    <row r="60" spans="1:32" s="37" customFormat="1" ht="30" customHeight="1" thickBot="1" x14ac:dyDescent="0.3">
      <c r="A60" s="131" t="s">
        <v>126</v>
      </c>
      <c r="B60" s="131"/>
      <c r="C60" s="131"/>
      <c r="D60" s="131"/>
      <c r="E60" s="131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</row>
    <row r="61" spans="1:32" s="37" customFormat="1" x14ac:dyDescent="0.25">
      <c r="A61" s="37" t="s">
        <v>188</v>
      </c>
      <c r="B61" s="40">
        <f>B2-N61</f>
        <v>44790</v>
      </c>
      <c r="C61" s="40">
        <f>B2-O61</f>
        <v>44800</v>
      </c>
      <c r="E61" s="41">
        <v>0</v>
      </c>
      <c r="K61" s="28"/>
      <c r="L61" s="28"/>
      <c r="M61" s="28"/>
      <c r="N61" s="28">
        <v>35</v>
      </c>
      <c r="O61" s="28">
        <v>25</v>
      </c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</row>
    <row r="62" spans="1:32" s="37" customFormat="1" x14ac:dyDescent="0.25">
      <c r="A62" s="37" t="s">
        <v>169</v>
      </c>
      <c r="B62" s="40">
        <f>B2-N62</f>
        <v>44795</v>
      </c>
      <c r="C62" s="40">
        <f>B2-O62</f>
        <v>44805</v>
      </c>
      <c r="E62" s="41">
        <v>0</v>
      </c>
      <c r="K62" s="28"/>
      <c r="L62" s="28"/>
      <c r="M62" s="28"/>
      <c r="N62" s="28">
        <v>30</v>
      </c>
      <c r="O62" s="28">
        <v>20</v>
      </c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</row>
    <row r="63" spans="1:32" s="37" customFormat="1" x14ac:dyDescent="0.25">
      <c r="A63" s="37" t="s">
        <v>210</v>
      </c>
      <c r="B63" s="40">
        <f>B2-N63</f>
        <v>44795</v>
      </c>
      <c r="C63" s="40">
        <f>B2-O63</f>
        <v>44805</v>
      </c>
      <c r="E63" s="41">
        <v>0</v>
      </c>
      <c r="K63" s="28"/>
      <c r="L63" s="28"/>
      <c r="M63" s="28"/>
      <c r="N63" s="28">
        <v>30</v>
      </c>
      <c r="O63" s="28">
        <v>20</v>
      </c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</row>
    <row r="64" spans="1:32" s="37" customFormat="1" x14ac:dyDescent="0.25">
      <c r="A64" s="37" t="s">
        <v>170</v>
      </c>
      <c r="B64" s="40">
        <f>B2-N64</f>
        <v>44795</v>
      </c>
      <c r="C64" s="40">
        <f>B2-O64</f>
        <v>44805</v>
      </c>
      <c r="E64" s="41">
        <v>0</v>
      </c>
      <c r="K64" s="28"/>
      <c r="L64" s="28"/>
      <c r="M64" s="28"/>
      <c r="N64" s="28">
        <v>30</v>
      </c>
      <c r="O64" s="28">
        <v>20</v>
      </c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</row>
    <row r="65" spans="1:32" s="37" customFormat="1" x14ac:dyDescent="0.25">
      <c r="A65" s="37" t="s">
        <v>171</v>
      </c>
      <c r="B65" s="40">
        <f>B2-N65</f>
        <v>44795</v>
      </c>
      <c r="C65" s="40">
        <f>B2-O65</f>
        <v>44805</v>
      </c>
      <c r="E65" s="41">
        <v>0</v>
      </c>
      <c r="K65" s="28"/>
      <c r="L65" s="28"/>
      <c r="M65" s="28"/>
      <c r="N65" s="28">
        <v>30</v>
      </c>
      <c r="O65" s="28">
        <v>20</v>
      </c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</row>
    <row r="66" spans="1:32" s="37" customFormat="1" x14ac:dyDescent="0.25">
      <c r="A66" s="37" t="s">
        <v>172</v>
      </c>
      <c r="B66" s="40">
        <f>B2-N66</f>
        <v>44795</v>
      </c>
      <c r="C66" s="40">
        <f>B2-O66</f>
        <v>44805</v>
      </c>
      <c r="E66" s="41">
        <v>0</v>
      </c>
      <c r="K66" s="28"/>
      <c r="L66" s="28"/>
      <c r="M66" s="28"/>
      <c r="N66" s="28">
        <v>30</v>
      </c>
      <c r="O66" s="28">
        <v>20</v>
      </c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</row>
    <row r="67" spans="1:32" s="37" customFormat="1" x14ac:dyDescent="0.25">
      <c r="A67" s="37" t="s">
        <v>173</v>
      </c>
      <c r="B67" s="40">
        <f>B2-N67</f>
        <v>44795</v>
      </c>
      <c r="C67" s="40">
        <f>B2-O67</f>
        <v>44805</v>
      </c>
      <c r="E67" s="41">
        <v>0</v>
      </c>
      <c r="K67" s="28"/>
      <c r="L67" s="28"/>
      <c r="M67" s="28"/>
      <c r="N67" s="28">
        <v>30</v>
      </c>
      <c r="O67" s="28">
        <v>20</v>
      </c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</row>
    <row r="68" spans="1:32" s="37" customFormat="1" x14ac:dyDescent="0.25">
      <c r="A68" s="37" t="s">
        <v>175</v>
      </c>
      <c r="B68" s="40">
        <f>B2-N68</f>
        <v>44795</v>
      </c>
      <c r="C68" s="40">
        <f>B2-O68</f>
        <v>44805</v>
      </c>
      <c r="E68" s="41">
        <v>0</v>
      </c>
      <c r="K68" s="28"/>
      <c r="L68" s="28"/>
      <c r="M68" s="28"/>
      <c r="N68" s="28">
        <v>30</v>
      </c>
      <c r="O68" s="28">
        <v>20</v>
      </c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</row>
    <row r="69" spans="1:32" s="37" customFormat="1" ht="30" customHeight="1" thickBot="1" x14ac:dyDescent="0.3">
      <c r="A69" s="131" t="s">
        <v>127</v>
      </c>
      <c r="B69" s="131"/>
      <c r="C69" s="131"/>
      <c r="D69" s="131"/>
      <c r="E69" s="131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</row>
    <row r="70" spans="1:32" s="37" customFormat="1" x14ac:dyDescent="0.25">
      <c r="A70" s="37" t="s">
        <v>211</v>
      </c>
      <c r="B70" s="40">
        <f>B2-N70</f>
        <v>44809</v>
      </c>
      <c r="C70" s="40">
        <f>B2-O70</f>
        <v>44815</v>
      </c>
      <c r="E70" s="41">
        <v>0</v>
      </c>
      <c r="K70" s="28"/>
      <c r="L70" s="28"/>
      <c r="M70" s="28"/>
      <c r="N70" s="28">
        <v>16</v>
      </c>
      <c r="O70" s="28">
        <v>10</v>
      </c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</row>
    <row r="71" spans="1:32" s="37" customFormat="1" x14ac:dyDescent="0.25">
      <c r="A71" s="37" t="s">
        <v>176</v>
      </c>
      <c r="B71" s="40">
        <f>B2-N71</f>
        <v>44811</v>
      </c>
      <c r="C71" s="40">
        <f>B2-O71</f>
        <v>44818</v>
      </c>
      <c r="E71" s="41">
        <v>0</v>
      </c>
      <c r="K71" s="28"/>
      <c r="L71" s="28"/>
      <c r="M71" s="28"/>
      <c r="N71" s="28">
        <v>14</v>
      </c>
      <c r="O71" s="28">
        <v>7</v>
      </c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</row>
    <row r="72" spans="1:32" s="37" customFormat="1" x14ac:dyDescent="0.25">
      <c r="A72" s="37" t="s">
        <v>177</v>
      </c>
      <c r="B72" s="40">
        <f>B2-N72</f>
        <v>44811</v>
      </c>
      <c r="C72" s="40">
        <f>B2-O72</f>
        <v>44818</v>
      </c>
      <c r="E72" s="41">
        <v>0</v>
      </c>
      <c r="K72" s="28"/>
      <c r="L72" s="28"/>
      <c r="M72" s="28"/>
      <c r="N72" s="28">
        <v>14</v>
      </c>
      <c r="O72" s="28">
        <v>7</v>
      </c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</row>
    <row r="73" spans="1:32" s="37" customFormat="1" x14ac:dyDescent="0.25">
      <c r="A73" s="37" t="s">
        <v>186</v>
      </c>
      <c r="B73" s="40">
        <f>B2-N73</f>
        <v>44815</v>
      </c>
      <c r="C73" s="40">
        <f>B2-O73</f>
        <v>44819</v>
      </c>
      <c r="E73" s="41">
        <v>0</v>
      </c>
      <c r="K73" s="28"/>
      <c r="L73" s="28"/>
      <c r="M73" s="28"/>
      <c r="N73" s="28">
        <v>10</v>
      </c>
      <c r="O73" s="28">
        <v>6</v>
      </c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</row>
    <row r="74" spans="1:32" s="37" customFormat="1" x14ac:dyDescent="0.25">
      <c r="A74" s="37" t="s">
        <v>178</v>
      </c>
      <c r="B74" s="40">
        <f>B2-N74</f>
        <v>44822</v>
      </c>
      <c r="C74" s="40">
        <f>B2-O74</f>
        <v>44823</v>
      </c>
      <c r="E74" s="41">
        <v>0</v>
      </c>
      <c r="K74" s="28"/>
      <c r="L74" s="28"/>
      <c r="M74" s="28"/>
      <c r="N74" s="28">
        <v>3</v>
      </c>
      <c r="O74" s="28">
        <v>2</v>
      </c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</row>
    <row r="75" spans="1:32" s="37" customFormat="1" ht="30" customHeight="1" thickBot="1" x14ac:dyDescent="0.3">
      <c r="A75" s="131" t="s">
        <v>128</v>
      </c>
      <c r="B75" s="131"/>
      <c r="C75" s="131"/>
      <c r="D75" s="131"/>
      <c r="E75" s="131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</row>
    <row r="76" spans="1:32" s="37" customFormat="1" x14ac:dyDescent="0.25">
      <c r="A76" s="37" t="s">
        <v>179</v>
      </c>
      <c r="B76" s="40">
        <f>B2-N76</f>
        <v>44824</v>
      </c>
      <c r="C76" s="40">
        <f>B2-O76</f>
        <v>44824</v>
      </c>
      <c r="E76" s="41">
        <v>0</v>
      </c>
      <c r="K76" s="28"/>
      <c r="L76" s="28"/>
      <c r="M76" s="28"/>
      <c r="N76" s="28">
        <v>1</v>
      </c>
      <c r="O76" s="28">
        <v>1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</row>
    <row r="77" spans="1:32" s="37" customFormat="1" x14ac:dyDescent="0.25">
      <c r="A77" s="37" t="s">
        <v>185</v>
      </c>
      <c r="B77" s="40">
        <f>B2-N77</f>
        <v>44824</v>
      </c>
      <c r="C77" s="40">
        <f>B2-O77</f>
        <v>44824</v>
      </c>
      <c r="E77" s="41">
        <v>0</v>
      </c>
      <c r="K77" s="28"/>
      <c r="L77" s="28"/>
      <c r="M77" s="28"/>
      <c r="N77" s="28">
        <v>1</v>
      </c>
      <c r="O77" s="28">
        <v>1</v>
      </c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</row>
    <row r="78" spans="1:32" s="37" customFormat="1" ht="30" customHeight="1" thickBot="1" x14ac:dyDescent="0.3">
      <c r="A78" s="131" t="s">
        <v>16</v>
      </c>
      <c r="B78" s="131"/>
      <c r="C78" s="131"/>
      <c r="D78" s="131"/>
      <c r="E78" s="131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</row>
    <row r="79" spans="1:32" s="37" customFormat="1" ht="22.2" customHeight="1" x14ac:dyDescent="0.25">
      <c r="A79" s="37" t="s">
        <v>132</v>
      </c>
      <c r="B79" s="40">
        <f>B2-N79</f>
        <v>44825</v>
      </c>
      <c r="C79" s="40">
        <f>B79</f>
        <v>44825</v>
      </c>
      <c r="E79" s="41">
        <v>0</v>
      </c>
      <c r="K79" s="28"/>
      <c r="L79" s="28"/>
      <c r="M79" s="28"/>
      <c r="N79" s="28">
        <v>0</v>
      </c>
      <c r="O79" s="28">
        <v>0</v>
      </c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</row>
    <row r="80" spans="1:32" s="37" customFormat="1" ht="30" customHeight="1" thickBot="1" x14ac:dyDescent="0.3">
      <c r="A80" s="131" t="s">
        <v>180</v>
      </c>
      <c r="B80" s="131"/>
      <c r="C80" s="131"/>
      <c r="D80" s="131"/>
      <c r="E80" s="131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</row>
    <row r="81" spans="1:32" s="37" customFormat="1" x14ac:dyDescent="0.25">
      <c r="A81" s="37" t="s">
        <v>181</v>
      </c>
      <c r="B81" s="40">
        <f>B2-N81</f>
        <v>44832</v>
      </c>
      <c r="C81" s="40">
        <f>B2-O81</f>
        <v>44855</v>
      </c>
      <c r="E81" s="41">
        <v>0</v>
      </c>
      <c r="K81" s="28"/>
      <c r="L81" s="28"/>
      <c r="M81" s="28"/>
      <c r="N81" s="28">
        <v>-7</v>
      </c>
      <c r="O81" s="28">
        <v>-30</v>
      </c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</row>
    <row r="82" spans="1:32" s="37" customFormat="1" x14ac:dyDescent="0.25">
      <c r="A82" s="37" t="s">
        <v>131</v>
      </c>
      <c r="B82" s="40">
        <f>B2-N82</f>
        <v>44832</v>
      </c>
      <c r="C82" s="40">
        <f>B2-O82</f>
        <v>44855</v>
      </c>
      <c r="E82" s="41">
        <v>0</v>
      </c>
      <c r="K82" s="28"/>
      <c r="L82" s="28"/>
      <c r="M82" s="28"/>
      <c r="N82" s="28">
        <v>-7</v>
      </c>
      <c r="O82" s="28">
        <v>-30</v>
      </c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</row>
    <row r="83" spans="1:32" s="37" customFormat="1" x14ac:dyDescent="0.25">
      <c r="A83" s="37" t="s">
        <v>130</v>
      </c>
      <c r="B83" s="40">
        <f>B2-N83</f>
        <v>44832</v>
      </c>
      <c r="C83" s="40">
        <f>B2-O83</f>
        <v>44855</v>
      </c>
      <c r="E83" s="41">
        <v>0</v>
      </c>
      <c r="K83" s="28"/>
      <c r="L83" s="28"/>
      <c r="M83" s="28"/>
      <c r="N83" s="28">
        <v>-7</v>
      </c>
      <c r="O83" s="28">
        <v>-30</v>
      </c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</row>
    <row r="84" spans="1:32" s="37" customFormat="1" x14ac:dyDescent="0.25">
      <c r="A84" s="37" t="s">
        <v>129</v>
      </c>
      <c r="B84" s="40">
        <f>B2-N84</f>
        <v>44832</v>
      </c>
      <c r="C84" s="40">
        <f>B2-O84</f>
        <v>44855</v>
      </c>
      <c r="E84" s="41">
        <v>0</v>
      </c>
      <c r="K84" s="28"/>
      <c r="L84" s="28"/>
      <c r="M84" s="28"/>
      <c r="N84" s="28">
        <v>-7</v>
      </c>
      <c r="O84" s="28">
        <v>-30</v>
      </c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</row>
    <row r="85" spans="1:32" s="37" customFormat="1" x14ac:dyDescent="0.25">
      <c r="A85" s="37" t="s">
        <v>182</v>
      </c>
      <c r="B85" s="40">
        <f>B2-N85</f>
        <v>44832</v>
      </c>
      <c r="C85" s="40">
        <f>B2-O85</f>
        <v>44855</v>
      </c>
      <c r="E85" s="41">
        <v>0</v>
      </c>
      <c r="K85" s="28"/>
      <c r="L85" s="28"/>
      <c r="M85" s="28"/>
      <c r="N85" s="28">
        <v>-7</v>
      </c>
      <c r="O85" s="28">
        <v>-30</v>
      </c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</row>
    <row r="86" spans="1:32" s="37" customFormat="1" x14ac:dyDescent="0.25">
      <c r="A86" s="37" t="s">
        <v>183</v>
      </c>
      <c r="B86" s="40">
        <f>B2-N86</f>
        <v>44832</v>
      </c>
      <c r="C86" s="40">
        <f>B2-O86</f>
        <v>44855</v>
      </c>
      <c r="E86" s="41">
        <v>0</v>
      </c>
      <c r="K86" s="28"/>
      <c r="L86" s="28"/>
      <c r="M86" s="28"/>
      <c r="N86" s="28">
        <v>-7</v>
      </c>
      <c r="O86" s="28">
        <v>-30</v>
      </c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</row>
    <row r="87" spans="1:32" s="37" customFormat="1" x14ac:dyDescent="0.25">
      <c r="A87" s="37" t="s">
        <v>184</v>
      </c>
      <c r="B87" s="40">
        <f>B2-N87</f>
        <v>44832</v>
      </c>
      <c r="C87" s="40">
        <f>B2-O87</f>
        <v>44855</v>
      </c>
      <c r="E87" s="41">
        <v>0</v>
      </c>
      <c r="K87" s="28"/>
      <c r="L87" s="28"/>
      <c r="M87" s="28"/>
      <c r="N87" s="28">
        <v>-7</v>
      </c>
      <c r="O87" s="28">
        <v>-30</v>
      </c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</row>
    <row r="88" spans="1:32" s="37" customFormat="1" x14ac:dyDescent="0.25">
      <c r="B88" s="60"/>
      <c r="C88" s="60"/>
      <c r="E88" s="41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</row>
    <row r="89" spans="1:32" s="37" customFormat="1" x14ac:dyDescent="0.25">
      <c r="B89" s="60"/>
      <c r="C89" s="60"/>
      <c r="E89" s="41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</row>
    <row r="90" spans="1:32" s="37" customFormat="1" x14ac:dyDescent="0.25">
      <c r="B90" s="60"/>
      <c r="C90" s="60"/>
      <c r="E90" s="41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</row>
    <row r="91" spans="1:32" s="37" customFormat="1" x14ac:dyDescent="0.25">
      <c r="B91" s="60"/>
      <c r="C91" s="60"/>
      <c r="E91" s="41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</row>
    <row r="92" spans="1:32" s="37" customFormat="1" x14ac:dyDescent="0.25">
      <c r="B92" s="60"/>
      <c r="C92" s="60"/>
      <c r="E92" s="41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</row>
    <row r="93" spans="1:32" s="37" customFormat="1" x14ac:dyDescent="0.25">
      <c r="B93" s="60"/>
      <c r="C93" s="60"/>
      <c r="E93" s="41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</row>
    <row r="94" spans="1:32" s="37" customFormat="1" x14ac:dyDescent="0.25">
      <c r="B94" s="60"/>
      <c r="C94" s="60"/>
      <c r="E94" s="41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</row>
    <row r="95" spans="1:32" s="37" customFormat="1" x14ac:dyDescent="0.25">
      <c r="B95" s="60"/>
      <c r="C95" s="60"/>
      <c r="E95" s="41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</row>
    <row r="96" spans="1:32" s="37" customFormat="1" x14ac:dyDescent="0.25">
      <c r="B96" s="60"/>
      <c r="C96" s="60"/>
      <c r="E96" s="41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</row>
    <row r="97" spans="1:32" s="37" customFormat="1" x14ac:dyDescent="0.25">
      <c r="B97" s="60"/>
      <c r="C97" s="60"/>
      <c r="E97" s="41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</row>
    <row r="98" spans="1:32" s="64" customFormat="1" x14ac:dyDescent="0.25">
      <c r="A98" s="61"/>
      <c r="B98" s="62"/>
      <c r="C98" s="62"/>
      <c r="D98" s="61"/>
      <c r="E98" s="63"/>
      <c r="F98" s="61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</row>
    <row r="99" spans="1:32" s="64" customFormat="1" x14ac:dyDescent="0.25">
      <c r="A99" s="61"/>
      <c r="B99" s="62"/>
      <c r="C99" s="62"/>
      <c r="D99" s="61"/>
      <c r="E99" s="63"/>
      <c r="F99" s="61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</row>
    <row r="100" spans="1:32" s="64" customFormat="1" x14ac:dyDescent="0.25">
      <c r="A100" s="61"/>
      <c r="B100" s="62"/>
      <c r="C100" s="62"/>
      <c r="D100" s="61"/>
      <c r="E100" s="63"/>
      <c r="F100" s="61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</row>
    <row r="101" spans="1:32" s="64" customFormat="1" x14ac:dyDescent="0.25">
      <c r="A101" s="61"/>
      <c r="B101" s="62"/>
      <c r="C101" s="62"/>
      <c r="D101" s="61"/>
      <c r="E101" s="63"/>
      <c r="F101" s="61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</row>
    <row r="102" spans="1:32" s="64" customFormat="1" x14ac:dyDescent="0.25">
      <c r="A102" s="61"/>
      <c r="B102" s="62"/>
      <c r="C102" s="62"/>
      <c r="D102" s="61"/>
      <c r="E102" s="63"/>
      <c r="F102" s="61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</row>
    <row r="103" spans="1:32" s="64" customFormat="1" x14ac:dyDescent="0.25">
      <c r="A103" s="61"/>
      <c r="B103" s="62"/>
      <c r="C103" s="62"/>
      <c r="D103" s="61"/>
      <c r="E103" s="63"/>
      <c r="F103" s="61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</row>
    <row r="104" spans="1:32" s="64" customFormat="1" x14ac:dyDescent="0.25">
      <c r="A104" s="61"/>
      <c r="B104" s="62"/>
      <c r="C104" s="62"/>
      <c r="D104" s="61"/>
      <c r="E104" s="63"/>
      <c r="F104" s="61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</row>
    <row r="105" spans="1:32" s="64" customFormat="1" x14ac:dyDescent="0.25">
      <c r="A105" s="61"/>
      <c r="B105" s="62"/>
      <c r="C105" s="62"/>
      <c r="D105" s="61"/>
      <c r="E105" s="63"/>
      <c r="F105" s="61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</row>
    <row r="106" spans="1:32" s="64" customFormat="1" x14ac:dyDescent="0.25">
      <c r="A106" s="61"/>
      <c r="B106" s="62"/>
      <c r="C106" s="62"/>
      <c r="D106" s="61"/>
      <c r="E106" s="63"/>
      <c r="F106" s="61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</row>
    <row r="107" spans="1:32" s="64" customFormat="1" x14ac:dyDescent="0.25">
      <c r="A107" s="61"/>
      <c r="B107" s="62"/>
      <c r="C107" s="62"/>
      <c r="D107" s="61"/>
      <c r="E107" s="63"/>
      <c r="F107" s="61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</row>
    <row r="108" spans="1:32" s="64" customFormat="1" x14ac:dyDescent="0.25">
      <c r="A108" s="61"/>
      <c r="B108" s="62"/>
      <c r="C108" s="62"/>
      <c r="D108" s="61"/>
      <c r="E108" s="63"/>
      <c r="F108" s="61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</row>
    <row r="109" spans="1:32" s="64" customFormat="1" x14ac:dyDescent="0.25">
      <c r="A109" s="61"/>
      <c r="B109" s="62"/>
      <c r="C109" s="62"/>
      <c r="D109" s="61"/>
      <c r="E109" s="63"/>
      <c r="F109" s="61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</row>
    <row r="110" spans="1:32" s="64" customFormat="1" x14ac:dyDescent="0.25">
      <c r="A110" s="61"/>
      <c r="B110" s="62"/>
      <c r="C110" s="62"/>
      <c r="D110" s="61"/>
      <c r="E110" s="63"/>
      <c r="F110" s="61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</row>
    <row r="111" spans="1:32" s="64" customFormat="1" x14ac:dyDescent="0.25">
      <c r="A111" s="61"/>
      <c r="B111" s="62"/>
      <c r="C111" s="62"/>
      <c r="D111" s="61"/>
      <c r="E111" s="63"/>
      <c r="F111" s="61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</row>
    <row r="112" spans="1:32" s="64" customFormat="1" x14ac:dyDescent="0.25">
      <c r="A112" s="61"/>
      <c r="B112" s="62"/>
      <c r="C112" s="62"/>
      <c r="D112" s="61"/>
      <c r="E112" s="63"/>
      <c r="F112" s="61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</row>
    <row r="113" spans="1:32" s="64" customFormat="1" x14ac:dyDescent="0.25">
      <c r="A113" s="61"/>
      <c r="B113" s="62"/>
      <c r="C113" s="62"/>
      <c r="D113" s="61"/>
      <c r="E113" s="63"/>
      <c r="F113" s="61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</row>
    <row r="114" spans="1:32" s="64" customFormat="1" x14ac:dyDescent="0.25">
      <c r="A114" s="61"/>
      <c r="B114" s="62"/>
      <c r="C114" s="62"/>
      <c r="D114" s="61"/>
      <c r="E114" s="63"/>
      <c r="F114" s="61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</row>
    <row r="115" spans="1:32" s="64" customFormat="1" x14ac:dyDescent="0.25">
      <c r="A115" s="61"/>
      <c r="B115" s="62"/>
      <c r="C115" s="62"/>
      <c r="D115" s="61"/>
      <c r="E115" s="63"/>
      <c r="F115" s="61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</row>
    <row r="116" spans="1:32" s="64" customFormat="1" x14ac:dyDescent="0.25">
      <c r="A116" s="61"/>
      <c r="B116" s="62"/>
      <c r="C116" s="62"/>
      <c r="D116" s="61"/>
      <c r="E116" s="63"/>
      <c r="F116" s="61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</row>
    <row r="117" spans="1:32" s="64" customFormat="1" x14ac:dyDescent="0.25">
      <c r="A117" s="61"/>
      <c r="B117" s="62"/>
      <c r="C117" s="62"/>
      <c r="D117" s="61"/>
      <c r="E117" s="63"/>
      <c r="F117" s="61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</row>
    <row r="118" spans="1:32" s="64" customFormat="1" x14ac:dyDescent="0.25">
      <c r="A118" s="61"/>
      <c r="B118" s="62"/>
      <c r="C118" s="62"/>
      <c r="D118" s="61"/>
      <c r="E118" s="63"/>
      <c r="F118" s="61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</row>
    <row r="119" spans="1:32" s="64" customFormat="1" x14ac:dyDescent="0.25">
      <c r="A119" s="61"/>
      <c r="B119" s="62"/>
      <c r="C119" s="62"/>
      <c r="D119" s="61"/>
      <c r="E119" s="63"/>
      <c r="F119" s="61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</row>
    <row r="120" spans="1:32" s="64" customFormat="1" x14ac:dyDescent="0.25">
      <c r="A120" s="61"/>
      <c r="B120" s="62"/>
      <c r="C120" s="62"/>
      <c r="D120" s="61"/>
      <c r="E120" s="63"/>
      <c r="F120" s="61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</row>
    <row r="121" spans="1:32" s="64" customFormat="1" x14ac:dyDescent="0.25">
      <c r="A121" s="61"/>
      <c r="B121" s="62"/>
      <c r="C121" s="62"/>
      <c r="D121" s="61"/>
      <c r="E121" s="63"/>
      <c r="F121" s="61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</row>
    <row r="122" spans="1:32" s="64" customFormat="1" x14ac:dyDescent="0.25">
      <c r="A122" s="61"/>
      <c r="B122" s="62"/>
      <c r="C122" s="62"/>
      <c r="D122" s="61"/>
      <c r="E122" s="63"/>
      <c r="F122" s="61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</row>
    <row r="123" spans="1:32" s="64" customFormat="1" x14ac:dyDescent="0.25">
      <c r="A123" s="61"/>
      <c r="B123" s="62"/>
      <c r="C123" s="62"/>
      <c r="D123" s="61"/>
      <c r="E123" s="63"/>
      <c r="F123" s="61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</row>
    <row r="124" spans="1:32" s="64" customFormat="1" x14ac:dyDescent="0.25">
      <c r="A124" s="61"/>
      <c r="B124" s="62"/>
      <c r="C124" s="62"/>
      <c r="D124" s="61"/>
      <c r="E124" s="63"/>
      <c r="F124" s="61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</row>
    <row r="125" spans="1:32" s="64" customFormat="1" x14ac:dyDescent="0.25">
      <c r="A125" s="61"/>
      <c r="B125" s="62"/>
      <c r="C125" s="62"/>
      <c r="D125" s="61"/>
      <c r="E125" s="63"/>
      <c r="F125" s="61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</row>
    <row r="126" spans="1:32" s="64" customFormat="1" x14ac:dyDescent="0.25">
      <c r="A126" s="61"/>
      <c r="B126" s="62"/>
      <c r="C126" s="62"/>
      <c r="D126" s="61"/>
      <c r="E126" s="63"/>
      <c r="F126" s="61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</row>
    <row r="127" spans="1:32" s="64" customFormat="1" x14ac:dyDescent="0.25">
      <c r="A127" s="61"/>
      <c r="B127" s="62"/>
      <c r="C127" s="62"/>
      <c r="D127" s="61"/>
      <c r="E127" s="63"/>
      <c r="F127" s="61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</row>
    <row r="128" spans="1:32" s="64" customFormat="1" x14ac:dyDescent="0.25">
      <c r="A128" s="61"/>
      <c r="B128" s="62"/>
      <c r="C128" s="62"/>
      <c r="D128" s="61"/>
      <c r="E128" s="63"/>
      <c r="F128" s="61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</row>
    <row r="129" spans="1:32" s="64" customFormat="1" x14ac:dyDescent="0.25">
      <c r="A129" s="61"/>
      <c r="B129" s="62"/>
      <c r="C129" s="62"/>
      <c r="D129" s="61"/>
      <c r="E129" s="63"/>
      <c r="F129" s="61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</row>
    <row r="130" spans="1:32" s="64" customFormat="1" x14ac:dyDescent="0.25">
      <c r="A130" s="61"/>
      <c r="B130" s="62"/>
      <c r="C130" s="62"/>
      <c r="D130" s="61"/>
      <c r="E130" s="63"/>
      <c r="F130" s="61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</row>
    <row r="131" spans="1:32" s="64" customFormat="1" x14ac:dyDescent="0.25">
      <c r="A131" s="61"/>
      <c r="B131" s="62"/>
      <c r="C131" s="62"/>
      <c r="D131" s="61"/>
      <c r="E131" s="63"/>
      <c r="F131" s="61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</row>
    <row r="132" spans="1:32" s="64" customFormat="1" x14ac:dyDescent="0.25">
      <c r="A132" s="61"/>
      <c r="B132" s="62"/>
      <c r="C132" s="62"/>
      <c r="D132" s="61"/>
      <c r="E132" s="63"/>
      <c r="F132" s="61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</row>
    <row r="133" spans="1:32" s="64" customFormat="1" x14ac:dyDescent="0.25">
      <c r="A133" s="61"/>
      <c r="B133" s="62"/>
      <c r="C133" s="62"/>
      <c r="D133" s="61"/>
      <c r="E133" s="63"/>
      <c r="F133" s="61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</row>
    <row r="134" spans="1:32" s="64" customFormat="1" x14ac:dyDescent="0.25">
      <c r="A134" s="61"/>
      <c r="B134" s="62"/>
      <c r="C134" s="62"/>
      <c r="D134" s="61"/>
      <c r="E134" s="63"/>
      <c r="F134" s="61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</row>
    <row r="135" spans="1:32" s="64" customFormat="1" x14ac:dyDescent="0.25">
      <c r="A135" s="61"/>
      <c r="B135" s="62"/>
      <c r="C135" s="62"/>
      <c r="D135" s="61"/>
      <c r="E135" s="63"/>
      <c r="F135" s="61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</row>
    <row r="136" spans="1:32" s="64" customFormat="1" x14ac:dyDescent="0.25">
      <c r="A136" s="61"/>
      <c r="B136" s="62"/>
      <c r="C136" s="62"/>
      <c r="D136" s="61"/>
      <c r="E136" s="63"/>
      <c r="F136" s="61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</row>
    <row r="137" spans="1:32" s="64" customFormat="1" x14ac:dyDescent="0.25">
      <c r="A137" s="61"/>
      <c r="B137" s="62"/>
      <c r="C137" s="62"/>
      <c r="D137" s="61"/>
      <c r="E137" s="63"/>
      <c r="F137" s="61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</row>
    <row r="138" spans="1:32" s="64" customFormat="1" x14ac:dyDescent="0.25">
      <c r="A138" s="61"/>
      <c r="B138" s="62"/>
      <c r="C138" s="62"/>
      <c r="D138" s="61"/>
      <c r="E138" s="63"/>
      <c r="F138" s="61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</row>
    <row r="139" spans="1:32" s="64" customFormat="1" x14ac:dyDescent="0.25">
      <c r="A139" s="61"/>
      <c r="B139" s="62"/>
      <c r="C139" s="62"/>
      <c r="D139" s="61"/>
      <c r="E139" s="63"/>
      <c r="F139" s="61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</row>
    <row r="140" spans="1:32" s="64" customFormat="1" x14ac:dyDescent="0.25">
      <c r="A140" s="61"/>
      <c r="B140" s="62"/>
      <c r="C140" s="62"/>
      <c r="D140" s="61"/>
      <c r="E140" s="63"/>
      <c r="F140" s="61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</row>
    <row r="141" spans="1:32" s="64" customFormat="1" x14ac:dyDescent="0.25">
      <c r="A141" s="61"/>
      <c r="B141" s="62"/>
      <c r="C141" s="62"/>
      <c r="D141" s="61"/>
      <c r="E141" s="63"/>
      <c r="F141" s="61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</row>
    <row r="142" spans="1:32" s="64" customFormat="1" x14ac:dyDescent="0.25">
      <c r="A142" s="61"/>
      <c r="B142" s="62"/>
      <c r="C142" s="62"/>
      <c r="D142" s="61"/>
      <c r="E142" s="63"/>
      <c r="F142" s="61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</row>
    <row r="143" spans="1:32" s="64" customFormat="1" x14ac:dyDescent="0.25">
      <c r="A143" s="61"/>
      <c r="B143" s="62"/>
      <c r="C143" s="62"/>
      <c r="D143" s="61"/>
      <c r="E143" s="63"/>
      <c r="F143" s="61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</row>
    <row r="144" spans="1:32" s="64" customFormat="1" x14ac:dyDescent="0.25">
      <c r="A144" s="61"/>
      <c r="B144" s="62"/>
      <c r="C144" s="62"/>
      <c r="D144" s="61"/>
      <c r="E144" s="63"/>
      <c r="F144" s="61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</row>
    <row r="145" spans="1:32" s="64" customFormat="1" x14ac:dyDescent="0.25">
      <c r="A145" s="61"/>
      <c r="B145" s="62"/>
      <c r="C145" s="62"/>
      <c r="D145" s="61"/>
      <c r="E145" s="63"/>
      <c r="F145" s="61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</row>
    <row r="146" spans="1:32" s="64" customFormat="1" x14ac:dyDescent="0.25">
      <c r="A146" s="61"/>
      <c r="B146" s="62"/>
      <c r="C146" s="62"/>
      <c r="D146" s="61"/>
      <c r="E146" s="63"/>
      <c r="F146" s="61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</row>
    <row r="147" spans="1:32" s="64" customFormat="1" x14ac:dyDescent="0.25">
      <c r="A147" s="61"/>
      <c r="B147" s="62"/>
      <c r="C147" s="62"/>
      <c r="D147" s="61"/>
      <c r="E147" s="63"/>
      <c r="F147" s="61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</row>
    <row r="148" spans="1:32" s="64" customFormat="1" x14ac:dyDescent="0.25">
      <c r="A148" s="61"/>
      <c r="B148" s="62"/>
      <c r="C148" s="62"/>
      <c r="D148" s="61"/>
      <c r="E148" s="63"/>
      <c r="F148" s="61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</row>
    <row r="149" spans="1:32" s="64" customFormat="1" x14ac:dyDescent="0.25">
      <c r="A149" s="61"/>
      <c r="B149" s="62"/>
      <c r="C149" s="62"/>
      <c r="D149" s="61"/>
      <c r="E149" s="63"/>
      <c r="F149" s="61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</row>
    <row r="150" spans="1:32" s="64" customFormat="1" x14ac:dyDescent="0.25">
      <c r="A150" s="61"/>
      <c r="B150" s="62"/>
      <c r="C150" s="62"/>
      <c r="D150" s="61"/>
      <c r="E150" s="63"/>
      <c r="F150" s="61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</row>
    <row r="151" spans="1:32" s="64" customFormat="1" x14ac:dyDescent="0.25">
      <c r="A151" s="61"/>
      <c r="B151" s="62"/>
      <c r="C151" s="62"/>
      <c r="D151" s="61"/>
      <c r="E151" s="63"/>
      <c r="F151" s="61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</row>
    <row r="152" spans="1:32" s="64" customFormat="1" x14ac:dyDescent="0.25">
      <c r="A152" s="61"/>
      <c r="B152" s="62"/>
      <c r="C152" s="62"/>
      <c r="D152" s="61"/>
      <c r="E152" s="63"/>
      <c r="F152" s="61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</row>
    <row r="153" spans="1:32" s="64" customFormat="1" x14ac:dyDescent="0.25">
      <c r="A153" s="61"/>
      <c r="B153" s="62"/>
      <c r="C153" s="62"/>
      <c r="D153" s="61"/>
      <c r="E153" s="63"/>
      <c r="F153" s="61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</row>
    <row r="154" spans="1:32" s="64" customFormat="1" x14ac:dyDescent="0.25">
      <c r="A154" s="61"/>
      <c r="B154" s="62"/>
      <c r="C154" s="62"/>
      <c r="D154" s="61"/>
      <c r="E154" s="63"/>
      <c r="F154" s="61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</row>
    <row r="155" spans="1:32" s="64" customFormat="1" x14ac:dyDescent="0.25">
      <c r="A155" s="61"/>
      <c r="B155" s="62"/>
      <c r="C155" s="62"/>
      <c r="D155" s="61"/>
      <c r="E155" s="63"/>
      <c r="F155" s="61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</row>
    <row r="156" spans="1:32" s="64" customFormat="1" x14ac:dyDescent="0.25">
      <c r="A156" s="61"/>
      <c r="B156" s="62"/>
      <c r="C156" s="62"/>
      <c r="D156" s="61"/>
      <c r="E156" s="63"/>
      <c r="F156" s="61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</row>
    <row r="157" spans="1:32" s="64" customFormat="1" x14ac:dyDescent="0.25">
      <c r="A157" s="61"/>
      <c r="B157" s="62"/>
      <c r="C157" s="62"/>
      <c r="D157" s="61"/>
      <c r="E157" s="63"/>
      <c r="F157" s="61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</row>
    <row r="158" spans="1:32" s="64" customFormat="1" x14ac:dyDescent="0.25">
      <c r="A158" s="61"/>
      <c r="B158" s="62"/>
      <c r="C158" s="62"/>
      <c r="D158" s="61"/>
      <c r="E158" s="63"/>
      <c r="F158" s="61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</row>
    <row r="159" spans="1:32" s="64" customFormat="1" x14ac:dyDescent="0.25">
      <c r="A159" s="61"/>
      <c r="B159" s="62"/>
      <c r="C159" s="62"/>
      <c r="D159" s="61"/>
      <c r="E159" s="63"/>
      <c r="F159" s="61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</row>
    <row r="160" spans="1:32" s="64" customFormat="1" x14ac:dyDescent="0.25">
      <c r="A160" s="61"/>
      <c r="B160" s="62"/>
      <c r="C160" s="62"/>
      <c r="D160" s="61"/>
      <c r="E160" s="63"/>
      <c r="F160" s="61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</row>
    <row r="161" spans="1:32" s="64" customFormat="1" x14ac:dyDescent="0.25">
      <c r="A161" s="61"/>
      <c r="B161" s="62"/>
      <c r="C161" s="62"/>
      <c r="D161" s="61"/>
      <c r="E161" s="63"/>
      <c r="F161" s="61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</row>
    <row r="162" spans="1:32" s="64" customFormat="1" x14ac:dyDescent="0.25">
      <c r="A162" s="61"/>
      <c r="B162" s="62"/>
      <c r="C162" s="62"/>
      <c r="D162" s="61"/>
      <c r="E162" s="63"/>
      <c r="F162" s="61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</row>
    <row r="163" spans="1:32" s="64" customFormat="1" x14ac:dyDescent="0.25">
      <c r="A163" s="61"/>
      <c r="B163" s="62"/>
      <c r="C163" s="62"/>
      <c r="D163" s="61"/>
      <c r="E163" s="63"/>
      <c r="F163" s="61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</row>
    <row r="164" spans="1:32" s="64" customFormat="1" x14ac:dyDescent="0.25">
      <c r="A164" s="61"/>
      <c r="B164" s="62"/>
      <c r="C164" s="62"/>
      <c r="D164" s="61"/>
      <c r="E164" s="63"/>
      <c r="F164" s="61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</row>
    <row r="165" spans="1:32" s="64" customFormat="1" x14ac:dyDescent="0.25">
      <c r="A165" s="61"/>
      <c r="B165" s="62"/>
      <c r="C165" s="62"/>
      <c r="D165" s="61"/>
      <c r="E165" s="63"/>
      <c r="F165" s="61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</row>
    <row r="166" spans="1:32" s="64" customFormat="1" x14ac:dyDescent="0.25">
      <c r="A166" s="61"/>
      <c r="B166" s="62"/>
      <c r="C166" s="62"/>
      <c r="D166" s="61"/>
      <c r="E166" s="63"/>
      <c r="F166" s="61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</row>
    <row r="167" spans="1:32" s="64" customFormat="1" x14ac:dyDescent="0.25">
      <c r="A167" s="61"/>
      <c r="B167" s="62"/>
      <c r="C167" s="62"/>
      <c r="D167" s="61"/>
      <c r="E167" s="63"/>
      <c r="F167" s="61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</row>
    <row r="168" spans="1:32" s="64" customFormat="1" x14ac:dyDescent="0.25">
      <c r="A168" s="61"/>
      <c r="B168" s="62"/>
      <c r="C168" s="62"/>
      <c r="D168" s="61"/>
      <c r="E168" s="63"/>
      <c r="F168" s="61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</row>
    <row r="169" spans="1:32" s="64" customFormat="1" x14ac:dyDescent="0.25">
      <c r="A169" s="61"/>
      <c r="B169" s="62"/>
      <c r="C169" s="62"/>
      <c r="D169" s="61"/>
      <c r="E169" s="63"/>
      <c r="F169" s="61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</row>
    <row r="170" spans="1:32" s="64" customFormat="1" x14ac:dyDescent="0.25">
      <c r="A170" s="61"/>
      <c r="B170" s="62"/>
      <c r="C170" s="62"/>
      <c r="D170" s="61"/>
      <c r="E170" s="63"/>
      <c r="F170" s="61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</row>
    <row r="171" spans="1:32" s="64" customFormat="1" x14ac:dyDescent="0.25">
      <c r="A171" s="61"/>
      <c r="B171" s="62"/>
      <c r="C171" s="62"/>
      <c r="D171" s="61"/>
      <c r="E171" s="63"/>
      <c r="F171" s="61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</row>
    <row r="172" spans="1:32" s="64" customFormat="1" x14ac:dyDescent="0.25">
      <c r="A172" s="61"/>
      <c r="B172" s="62"/>
      <c r="C172" s="62"/>
      <c r="D172" s="61"/>
      <c r="E172" s="63"/>
      <c r="F172" s="61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</row>
    <row r="173" spans="1:32" s="64" customFormat="1" x14ac:dyDescent="0.25">
      <c r="A173" s="61"/>
      <c r="B173" s="62"/>
      <c r="C173" s="62"/>
      <c r="D173" s="61"/>
      <c r="E173" s="63"/>
      <c r="F173" s="61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</row>
    <row r="174" spans="1:32" s="64" customFormat="1" x14ac:dyDescent="0.25">
      <c r="A174" s="61"/>
      <c r="B174" s="62"/>
      <c r="C174" s="62"/>
      <c r="D174" s="61"/>
      <c r="E174" s="63"/>
      <c r="F174" s="61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</row>
    <row r="175" spans="1:32" s="64" customFormat="1" x14ac:dyDescent="0.25">
      <c r="A175" s="61"/>
      <c r="B175" s="62"/>
      <c r="C175" s="62"/>
      <c r="D175" s="61"/>
      <c r="E175" s="63"/>
      <c r="F175" s="61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</row>
    <row r="176" spans="1:32" s="64" customFormat="1" x14ac:dyDescent="0.25">
      <c r="A176" s="61"/>
      <c r="B176" s="62"/>
      <c r="C176" s="62"/>
      <c r="D176" s="61"/>
      <c r="E176" s="63"/>
      <c r="F176" s="61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</row>
    <row r="177" spans="1:32" s="64" customFormat="1" x14ac:dyDescent="0.25">
      <c r="A177" s="61"/>
      <c r="B177" s="62"/>
      <c r="C177" s="62"/>
      <c r="D177" s="61"/>
      <c r="E177" s="63"/>
      <c r="F177" s="61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</row>
    <row r="178" spans="1:32" s="64" customFormat="1" x14ac:dyDescent="0.25">
      <c r="A178" s="61"/>
      <c r="B178" s="62"/>
      <c r="C178" s="62"/>
      <c r="D178" s="61"/>
      <c r="E178" s="63"/>
      <c r="F178" s="61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</row>
    <row r="179" spans="1:32" s="64" customFormat="1" x14ac:dyDescent="0.25">
      <c r="A179" s="61"/>
      <c r="B179" s="62"/>
      <c r="C179" s="62"/>
      <c r="D179" s="61"/>
      <c r="E179" s="63"/>
      <c r="F179" s="61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</row>
    <row r="180" spans="1:32" s="64" customFormat="1" x14ac:dyDescent="0.25">
      <c r="A180" s="61"/>
      <c r="B180" s="62"/>
      <c r="C180" s="62"/>
      <c r="D180" s="61"/>
      <c r="E180" s="63"/>
      <c r="F180" s="61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</row>
    <row r="181" spans="1:32" s="64" customFormat="1" x14ac:dyDescent="0.25">
      <c r="A181" s="61"/>
      <c r="B181" s="62"/>
      <c r="C181" s="62"/>
      <c r="D181" s="61"/>
      <c r="E181" s="63"/>
      <c r="F181" s="61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</row>
    <row r="182" spans="1:32" s="64" customFormat="1" x14ac:dyDescent="0.25">
      <c r="A182" s="61"/>
      <c r="B182" s="62"/>
      <c r="C182" s="62"/>
      <c r="D182" s="61"/>
      <c r="E182" s="63"/>
      <c r="F182" s="61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</row>
    <row r="183" spans="1:32" s="64" customFormat="1" x14ac:dyDescent="0.25">
      <c r="A183" s="61"/>
      <c r="B183" s="62"/>
      <c r="C183" s="62"/>
      <c r="D183" s="61"/>
      <c r="E183" s="63"/>
      <c r="F183" s="61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</row>
    <row r="184" spans="1:32" s="64" customFormat="1" x14ac:dyDescent="0.25">
      <c r="A184" s="61"/>
      <c r="B184" s="62"/>
      <c r="C184" s="62"/>
      <c r="D184" s="61"/>
      <c r="E184" s="63"/>
      <c r="F184" s="61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</row>
    <row r="185" spans="1:32" s="64" customFormat="1" x14ac:dyDescent="0.25">
      <c r="A185" s="61"/>
      <c r="B185" s="62"/>
      <c r="C185" s="62"/>
      <c r="D185" s="61"/>
      <c r="E185" s="63"/>
      <c r="F185" s="61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</row>
    <row r="186" spans="1:32" s="64" customFormat="1" x14ac:dyDescent="0.25">
      <c r="A186" s="61"/>
      <c r="B186" s="62"/>
      <c r="C186" s="62"/>
      <c r="D186" s="61"/>
      <c r="E186" s="63"/>
      <c r="F186" s="61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</row>
    <row r="187" spans="1:32" s="64" customFormat="1" x14ac:dyDescent="0.25">
      <c r="A187" s="61"/>
      <c r="B187" s="62"/>
      <c r="C187" s="62"/>
      <c r="D187" s="61"/>
      <c r="E187" s="63"/>
      <c r="F187" s="61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</row>
    <row r="188" spans="1:32" s="64" customFormat="1" x14ac:dyDescent="0.25">
      <c r="A188" s="61"/>
      <c r="B188" s="62"/>
      <c r="C188" s="62"/>
      <c r="D188" s="61"/>
      <c r="E188" s="63"/>
      <c r="F188" s="61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</row>
    <row r="189" spans="1:32" s="64" customFormat="1" x14ac:dyDescent="0.25">
      <c r="A189" s="61"/>
      <c r="B189" s="62"/>
      <c r="C189" s="62"/>
      <c r="D189" s="61"/>
      <c r="E189" s="63"/>
      <c r="F189" s="61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</row>
    <row r="190" spans="1:32" s="64" customFormat="1" x14ac:dyDescent="0.25">
      <c r="A190" s="61"/>
      <c r="B190" s="62"/>
      <c r="C190" s="62"/>
      <c r="D190" s="61"/>
      <c r="E190" s="63"/>
      <c r="F190" s="61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</row>
    <row r="191" spans="1:32" s="64" customFormat="1" x14ac:dyDescent="0.25">
      <c r="A191" s="61"/>
      <c r="B191" s="62"/>
      <c r="C191" s="62"/>
      <c r="D191" s="61"/>
      <c r="E191" s="63"/>
      <c r="F191" s="61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</row>
    <row r="192" spans="1:32" s="64" customFormat="1" x14ac:dyDescent="0.25">
      <c r="A192" s="61"/>
      <c r="B192" s="62"/>
      <c r="C192" s="62"/>
      <c r="D192" s="61"/>
      <c r="E192" s="63"/>
      <c r="F192" s="61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</row>
    <row r="193" spans="1:32" s="64" customFormat="1" x14ac:dyDescent="0.25">
      <c r="A193" s="61"/>
      <c r="B193" s="62"/>
      <c r="C193" s="62"/>
      <c r="D193" s="61"/>
      <c r="E193" s="63"/>
      <c r="F193" s="61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</row>
    <row r="194" spans="1:32" s="64" customFormat="1" x14ac:dyDescent="0.25">
      <c r="A194" s="61"/>
      <c r="B194" s="62"/>
      <c r="C194" s="62"/>
      <c r="D194" s="61"/>
      <c r="E194" s="63"/>
      <c r="F194" s="61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</row>
    <row r="195" spans="1:32" s="64" customFormat="1" x14ac:dyDescent="0.25">
      <c r="A195" s="61"/>
      <c r="B195" s="62"/>
      <c r="C195" s="62"/>
      <c r="D195" s="61"/>
      <c r="E195" s="63"/>
      <c r="F195" s="61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</row>
    <row r="196" spans="1:32" s="64" customFormat="1" x14ac:dyDescent="0.25">
      <c r="A196" s="61"/>
      <c r="B196" s="62"/>
      <c r="C196" s="62"/>
      <c r="D196" s="61"/>
      <c r="E196" s="63"/>
      <c r="F196" s="61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</row>
    <row r="197" spans="1:32" s="64" customFormat="1" x14ac:dyDescent="0.25">
      <c r="A197" s="61"/>
      <c r="B197" s="62"/>
      <c r="C197" s="62"/>
      <c r="D197" s="61"/>
      <c r="E197" s="63"/>
      <c r="F197" s="61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</row>
    <row r="198" spans="1:32" s="64" customFormat="1" x14ac:dyDescent="0.25">
      <c r="A198" s="61"/>
      <c r="B198" s="62"/>
      <c r="C198" s="62"/>
      <c r="D198" s="61"/>
      <c r="E198" s="63"/>
      <c r="F198" s="61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</row>
    <row r="199" spans="1:32" s="64" customFormat="1" x14ac:dyDescent="0.25">
      <c r="A199" s="61"/>
      <c r="B199" s="62"/>
      <c r="C199" s="62"/>
      <c r="D199" s="61"/>
      <c r="E199" s="63"/>
      <c r="F199" s="61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</row>
    <row r="200" spans="1:32" s="64" customFormat="1" x14ac:dyDescent="0.25">
      <c r="A200" s="61"/>
      <c r="B200" s="62"/>
      <c r="C200" s="62"/>
      <c r="D200" s="61"/>
      <c r="E200" s="63"/>
      <c r="F200" s="61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</row>
    <row r="201" spans="1:32" s="64" customFormat="1" x14ac:dyDescent="0.25">
      <c r="A201" s="61"/>
      <c r="B201" s="62"/>
      <c r="C201" s="62"/>
      <c r="D201" s="61"/>
      <c r="E201" s="63"/>
      <c r="F201" s="61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</row>
    <row r="202" spans="1:32" s="64" customFormat="1" x14ac:dyDescent="0.25">
      <c r="A202" s="61"/>
      <c r="B202" s="62"/>
      <c r="C202" s="62"/>
      <c r="D202" s="61"/>
      <c r="E202" s="63"/>
      <c r="F202" s="61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</row>
    <row r="203" spans="1:32" s="64" customFormat="1" x14ac:dyDescent="0.25">
      <c r="A203" s="61"/>
      <c r="B203" s="62"/>
      <c r="C203" s="62"/>
      <c r="D203" s="61"/>
      <c r="E203" s="63"/>
      <c r="F203" s="61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</row>
    <row r="204" spans="1:32" s="64" customFormat="1" x14ac:dyDescent="0.25">
      <c r="A204" s="61"/>
      <c r="B204" s="62"/>
      <c r="C204" s="62"/>
      <c r="D204" s="61"/>
      <c r="E204" s="63"/>
      <c r="F204" s="61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</row>
    <row r="205" spans="1:32" s="64" customFormat="1" x14ac:dyDescent="0.25">
      <c r="A205" s="61"/>
      <c r="B205" s="62"/>
      <c r="C205" s="62"/>
      <c r="D205" s="61"/>
      <c r="E205" s="63"/>
      <c r="F205" s="61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</row>
    <row r="206" spans="1:32" s="64" customFormat="1" x14ac:dyDescent="0.25">
      <c r="A206" s="61"/>
      <c r="B206" s="62"/>
      <c r="C206" s="62"/>
      <c r="D206" s="61"/>
      <c r="E206" s="63"/>
      <c r="F206" s="61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</row>
    <row r="207" spans="1:32" s="64" customFormat="1" x14ac:dyDescent="0.25">
      <c r="A207" s="61"/>
      <c r="B207" s="62"/>
      <c r="C207" s="62"/>
      <c r="D207" s="61"/>
      <c r="E207" s="63"/>
      <c r="F207" s="61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</row>
    <row r="208" spans="1:32" s="64" customFormat="1" x14ac:dyDescent="0.25">
      <c r="A208" s="61"/>
      <c r="B208" s="62"/>
      <c r="C208" s="62"/>
      <c r="D208" s="61"/>
      <c r="E208" s="63"/>
      <c r="F208" s="61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</row>
    <row r="209" spans="1:32" s="64" customFormat="1" x14ac:dyDescent="0.25">
      <c r="A209" s="61"/>
      <c r="B209" s="62"/>
      <c r="C209" s="62"/>
      <c r="D209" s="61"/>
      <c r="E209" s="63"/>
      <c r="F209" s="61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</row>
    <row r="210" spans="1:32" s="64" customFormat="1" x14ac:dyDescent="0.25">
      <c r="A210" s="61"/>
      <c r="B210" s="62"/>
      <c r="C210" s="62"/>
      <c r="D210" s="61"/>
      <c r="E210" s="63"/>
      <c r="F210" s="61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</row>
    <row r="211" spans="1:32" s="64" customFormat="1" x14ac:dyDescent="0.25">
      <c r="A211" s="61"/>
      <c r="B211" s="62"/>
      <c r="C211" s="62"/>
      <c r="D211" s="61"/>
      <c r="E211" s="63"/>
      <c r="F211" s="61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</row>
    <row r="212" spans="1:32" s="64" customFormat="1" x14ac:dyDescent="0.25">
      <c r="A212" s="61"/>
      <c r="B212" s="62"/>
      <c r="C212" s="62"/>
      <c r="D212" s="61"/>
      <c r="E212" s="63"/>
      <c r="F212" s="61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</row>
    <row r="213" spans="1:32" s="64" customFormat="1" x14ac:dyDescent="0.25">
      <c r="A213" s="61"/>
      <c r="B213" s="62"/>
      <c r="C213" s="62"/>
      <c r="D213" s="61"/>
      <c r="E213" s="63"/>
      <c r="F213" s="61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</row>
    <row r="214" spans="1:32" s="64" customFormat="1" x14ac:dyDescent="0.25">
      <c r="A214" s="61"/>
      <c r="B214" s="62"/>
      <c r="C214" s="62"/>
      <c r="D214" s="61"/>
      <c r="E214" s="63"/>
      <c r="F214" s="61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</row>
    <row r="215" spans="1:32" s="64" customFormat="1" x14ac:dyDescent="0.25">
      <c r="A215" s="61"/>
      <c r="B215" s="62"/>
      <c r="C215" s="62"/>
      <c r="D215" s="61"/>
      <c r="E215" s="63"/>
      <c r="F215" s="61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</row>
    <row r="216" spans="1:32" s="64" customFormat="1" x14ac:dyDescent="0.25">
      <c r="A216" s="61"/>
      <c r="B216" s="62"/>
      <c r="C216" s="62"/>
      <c r="D216" s="61"/>
      <c r="E216" s="63"/>
      <c r="F216" s="61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</row>
    <row r="217" spans="1:32" s="64" customFormat="1" x14ac:dyDescent="0.25">
      <c r="A217" s="61"/>
      <c r="B217" s="62"/>
      <c r="C217" s="62"/>
      <c r="D217" s="61"/>
      <c r="E217" s="63"/>
      <c r="F217" s="61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</row>
    <row r="218" spans="1:32" s="64" customFormat="1" x14ac:dyDescent="0.25">
      <c r="A218" s="61"/>
      <c r="B218" s="62"/>
      <c r="C218" s="62"/>
      <c r="D218" s="61"/>
      <c r="E218" s="63"/>
      <c r="F218" s="61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</row>
    <row r="219" spans="1:32" s="64" customFormat="1" x14ac:dyDescent="0.25">
      <c r="A219" s="61"/>
      <c r="B219" s="62"/>
      <c r="C219" s="62"/>
      <c r="D219" s="61"/>
      <c r="E219" s="63"/>
      <c r="F219" s="61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</row>
    <row r="220" spans="1:32" s="64" customFormat="1" x14ac:dyDescent="0.25">
      <c r="A220" s="61"/>
      <c r="B220" s="62"/>
      <c r="C220" s="62"/>
      <c r="D220" s="61"/>
      <c r="E220" s="63"/>
      <c r="F220" s="61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</row>
    <row r="221" spans="1:32" s="64" customFormat="1" x14ac:dyDescent="0.25">
      <c r="A221" s="61"/>
      <c r="B221" s="62"/>
      <c r="C221" s="62"/>
      <c r="D221" s="61"/>
      <c r="E221" s="63"/>
      <c r="F221" s="61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</row>
    <row r="222" spans="1:32" s="64" customFormat="1" x14ac:dyDescent="0.25">
      <c r="A222" s="61"/>
      <c r="B222" s="62"/>
      <c r="C222" s="62"/>
      <c r="D222" s="61"/>
      <c r="E222" s="63"/>
      <c r="F222" s="61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</row>
  </sheetData>
  <sheetProtection sheet="1" objects="1" scenarios="1" formatCells="0" formatColumns="0" formatRows="0" insertColumns="0" insertRows="0" insertHyperlinks="0" deleteColumns="0" deleteRows="0" selectLockedCells="1" sort="0" autoFilter="0" pivotTables="0"/>
  <sortState xmlns:xlrd2="http://schemas.microsoft.com/office/spreadsheetml/2017/richdata2" ref="A8:H53">
    <sortCondition ref="C8:C53"/>
  </sortState>
  <mergeCells count="12">
    <mergeCell ref="G7:H22"/>
    <mergeCell ref="A80:E80"/>
    <mergeCell ref="A48:E48"/>
    <mergeCell ref="A60:E60"/>
    <mergeCell ref="A75:E75"/>
    <mergeCell ref="A69:E69"/>
    <mergeCell ref="A78:E78"/>
    <mergeCell ref="A1:F1"/>
    <mergeCell ref="C2:D2"/>
    <mergeCell ref="A4:E4"/>
    <mergeCell ref="A23:E23"/>
    <mergeCell ref="A35:E35"/>
  </mergeCells>
  <conditionalFormatting sqref="E49:E51 E47 E68 E79 E81:E87 E64 E61:E62 E41:E45 E36:E39 E53:E59 E70 E73 E26:E34 E24 E5:E19 E21:E22">
    <cfRule type="cellIs" dxfId="191" priority="201" operator="equal">
      <formula>$R$5</formula>
    </cfRule>
    <cfRule type="cellIs" dxfId="190" priority="202" operator="equal">
      <formula>$R$9</formula>
    </cfRule>
    <cfRule type="cellIs" dxfId="189" priority="203" operator="equal">
      <formula>$R$8</formula>
    </cfRule>
    <cfRule type="cellIs" dxfId="188" priority="204" operator="equal">
      <formula>$R$7</formula>
    </cfRule>
    <cfRule type="cellIs" dxfId="187" priority="205" operator="equal">
      <formula>$R$6</formula>
    </cfRule>
  </conditionalFormatting>
  <conditionalFormatting sqref="E49:E51 E47 E68 E79 E81:E87 E64 E61:E62 E41:E45 E36:E39 E53:E59 E70 E73 E26:E34 E24 E5:E19 E21:E22">
    <cfRule type="cellIs" dxfId="186" priority="197" operator="equal">
      <formula>$R$9</formula>
    </cfRule>
  </conditionalFormatting>
  <conditionalFormatting sqref="E49:E51 E47 E68 E79 E64 E61:E62 E41:E45 E36:E39 E81:E100 E53:E59 E70 E73 E26:E34 E24 E5:E19 E21:E22">
    <cfRule type="cellIs" dxfId="185" priority="198" operator="equal">
      <formula>$R$8</formula>
    </cfRule>
  </conditionalFormatting>
  <conditionalFormatting sqref="E49:E51 E47 E68 E79 E64 E61:E62 E41:E45 E36:E39 E81:E110 E53:E59 E70 E73 E26:E34 E24 E5:E19 E21:E22">
    <cfRule type="cellIs" dxfId="184" priority="199" operator="equal">
      <formula>$R$7</formula>
    </cfRule>
  </conditionalFormatting>
  <conditionalFormatting sqref="E49:E51 E47 E68 E79 E64 E61:E62 E41:E45 E36:E39 E81:E101 E53:E59 E70 E73 E26:E34 E24 E5:E19 E21:E22">
    <cfRule type="cellIs" dxfId="183" priority="200" operator="equal">
      <formula>$R$6</formula>
    </cfRule>
  </conditionalFormatting>
  <conditionalFormatting sqref="E49:E51 E47 E68 E79 E81:E87 E64 E61:E62 E41:E45 E36:E39 E53:E59 E70 E73 E26:E34 E24 E5:E19 E21:E22">
    <cfRule type="cellIs" dxfId="182" priority="206" operator="equal">
      <formula>$R$5</formula>
    </cfRule>
  </conditionalFormatting>
  <conditionalFormatting sqref="E31:E32">
    <cfRule type="cellIs" dxfId="181" priority="191" operator="equal">
      <formula>$R$5</formula>
    </cfRule>
    <cfRule type="cellIs" dxfId="180" priority="192" operator="equal">
      <formula>$R$9</formula>
    </cfRule>
    <cfRule type="cellIs" dxfId="179" priority="193" operator="equal">
      <formula>$R$8</formula>
    </cfRule>
    <cfRule type="cellIs" dxfId="178" priority="194" operator="equal">
      <formula>$R$7</formula>
    </cfRule>
    <cfRule type="cellIs" dxfId="177" priority="195" operator="equal">
      <formula>$R$6</formula>
    </cfRule>
  </conditionalFormatting>
  <conditionalFormatting sqref="E31:E32">
    <cfRule type="cellIs" dxfId="176" priority="187" operator="equal">
      <formula>$R$9</formula>
    </cfRule>
  </conditionalFormatting>
  <conditionalFormatting sqref="E31:E32">
    <cfRule type="cellIs" dxfId="175" priority="188" operator="equal">
      <formula>$R$8</formula>
    </cfRule>
  </conditionalFormatting>
  <conditionalFormatting sqref="E31:E32">
    <cfRule type="cellIs" dxfId="174" priority="189" operator="equal">
      <formula>$R$7</formula>
    </cfRule>
  </conditionalFormatting>
  <conditionalFormatting sqref="E31:E32">
    <cfRule type="cellIs" dxfId="173" priority="190" operator="equal">
      <formula>$R$6</formula>
    </cfRule>
  </conditionalFormatting>
  <conditionalFormatting sqref="E31:E32">
    <cfRule type="cellIs" dxfId="172" priority="196" operator="equal">
      <formula>$R$5</formula>
    </cfRule>
  </conditionalFormatting>
  <conditionalFormatting sqref="E25">
    <cfRule type="cellIs" dxfId="171" priority="181" operator="equal">
      <formula>$R$5</formula>
    </cfRule>
    <cfRule type="cellIs" dxfId="170" priority="182" operator="equal">
      <formula>$R$9</formula>
    </cfRule>
    <cfRule type="cellIs" dxfId="169" priority="183" operator="equal">
      <formula>$R$8</formula>
    </cfRule>
    <cfRule type="cellIs" dxfId="168" priority="184" operator="equal">
      <formula>$R$7</formula>
    </cfRule>
    <cfRule type="cellIs" dxfId="167" priority="185" operator="equal">
      <formula>$R$6</formula>
    </cfRule>
  </conditionalFormatting>
  <conditionalFormatting sqref="E25">
    <cfRule type="cellIs" dxfId="166" priority="177" operator="equal">
      <formula>$R$9</formula>
    </cfRule>
  </conditionalFormatting>
  <conditionalFormatting sqref="E25">
    <cfRule type="cellIs" dxfId="165" priority="178" operator="equal">
      <formula>$R$8</formula>
    </cfRule>
  </conditionalFormatting>
  <conditionalFormatting sqref="E25">
    <cfRule type="cellIs" dxfId="164" priority="179" operator="equal">
      <formula>$R$7</formula>
    </cfRule>
  </conditionalFormatting>
  <conditionalFormatting sqref="E25">
    <cfRule type="cellIs" dxfId="163" priority="180" operator="equal">
      <formula>$R$6</formula>
    </cfRule>
  </conditionalFormatting>
  <conditionalFormatting sqref="E25">
    <cfRule type="cellIs" dxfId="162" priority="186" operator="equal">
      <formula>$R$5</formula>
    </cfRule>
  </conditionalFormatting>
  <conditionalFormatting sqref="E46">
    <cfRule type="cellIs" dxfId="161" priority="166" operator="equal">
      <formula>$R$5</formula>
    </cfRule>
    <cfRule type="cellIs" dxfId="160" priority="167" operator="equal">
      <formula>$R$9</formula>
    </cfRule>
    <cfRule type="cellIs" dxfId="159" priority="168" operator="equal">
      <formula>$R$8</formula>
    </cfRule>
    <cfRule type="cellIs" dxfId="158" priority="169" operator="equal">
      <formula>$R$7</formula>
    </cfRule>
    <cfRule type="cellIs" dxfId="157" priority="170" operator="equal">
      <formula>$R$6</formula>
    </cfRule>
  </conditionalFormatting>
  <conditionalFormatting sqref="E46">
    <cfRule type="cellIs" dxfId="156" priority="162" operator="equal">
      <formula>$R$9</formula>
    </cfRule>
  </conditionalFormatting>
  <conditionalFormatting sqref="E46">
    <cfRule type="cellIs" dxfId="155" priority="163" operator="equal">
      <formula>$R$8</formula>
    </cfRule>
  </conditionalFormatting>
  <conditionalFormatting sqref="E46">
    <cfRule type="cellIs" dxfId="154" priority="164" operator="equal">
      <formula>$R$7</formula>
    </cfRule>
  </conditionalFormatting>
  <conditionalFormatting sqref="E46">
    <cfRule type="cellIs" dxfId="153" priority="165" operator="equal">
      <formula>$R$6</formula>
    </cfRule>
  </conditionalFormatting>
  <conditionalFormatting sqref="E46">
    <cfRule type="cellIs" dxfId="152" priority="171" operator="equal">
      <formula>$R$5</formula>
    </cfRule>
  </conditionalFormatting>
  <conditionalFormatting sqref="E40">
    <cfRule type="cellIs" dxfId="151" priority="156" operator="equal">
      <formula>$R$5</formula>
    </cfRule>
    <cfRule type="cellIs" dxfId="150" priority="157" operator="equal">
      <formula>$R$9</formula>
    </cfRule>
    <cfRule type="cellIs" dxfId="149" priority="158" operator="equal">
      <formula>$R$8</formula>
    </cfRule>
    <cfRule type="cellIs" dxfId="148" priority="159" operator="equal">
      <formula>$R$7</formula>
    </cfRule>
    <cfRule type="cellIs" dxfId="147" priority="160" operator="equal">
      <formula>$R$6</formula>
    </cfRule>
  </conditionalFormatting>
  <conditionalFormatting sqref="E40">
    <cfRule type="cellIs" dxfId="146" priority="152" operator="equal">
      <formula>$R$9</formula>
    </cfRule>
  </conditionalFormatting>
  <conditionalFormatting sqref="E40">
    <cfRule type="cellIs" dxfId="145" priority="153" operator="equal">
      <formula>$R$8</formula>
    </cfRule>
  </conditionalFormatting>
  <conditionalFormatting sqref="E40">
    <cfRule type="cellIs" dxfId="144" priority="154" operator="equal">
      <formula>$R$7</formula>
    </cfRule>
  </conditionalFormatting>
  <conditionalFormatting sqref="E40">
    <cfRule type="cellIs" dxfId="143" priority="155" operator="equal">
      <formula>$R$6</formula>
    </cfRule>
  </conditionalFormatting>
  <conditionalFormatting sqref="E40">
    <cfRule type="cellIs" dxfId="142" priority="161" operator="equal">
      <formula>$R$5</formula>
    </cfRule>
  </conditionalFormatting>
  <conditionalFormatting sqref="E52">
    <cfRule type="cellIs" dxfId="141" priority="146" operator="equal">
      <formula>$R$5</formula>
    </cfRule>
    <cfRule type="cellIs" dxfId="140" priority="147" operator="equal">
      <formula>$R$9</formula>
    </cfRule>
    <cfRule type="cellIs" dxfId="139" priority="148" operator="equal">
      <formula>$R$8</formula>
    </cfRule>
    <cfRule type="cellIs" dxfId="138" priority="149" operator="equal">
      <formula>$R$7</formula>
    </cfRule>
    <cfRule type="cellIs" dxfId="137" priority="150" operator="equal">
      <formula>$R$6</formula>
    </cfRule>
  </conditionalFormatting>
  <conditionalFormatting sqref="E52">
    <cfRule type="cellIs" dxfId="136" priority="142" operator="equal">
      <formula>$R$9</formula>
    </cfRule>
  </conditionalFormatting>
  <conditionalFormatting sqref="E52">
    <cfRule type="cellIs" dxfId="135" priority="143" operator="equal">
      <formula>$R$8</formula>
    </cfRule>
  </conditionalFormatting>
  <conditionalFormatting sqref="E52">
    <cfRule type="cellIs" dxfId="134" priority="144" operator="equal">
      <formula>$R$7</formula>
    </cfRule>
  </conditionalFormatting>
  <conditionalFormatting sqref="E52">
    <cfRule type="cellIs" dxfId="133" priority="145" operator="equal">
      <formula>$R$6</formula>
    </cfRule>
  </conditionalFormatting>
  <conditionalFormatting sqref="E52">
    <cfRule type="cellIs" dxfId="132" priority="151" operator="equal">
      <formula>$R$5</formula>
    </cfRule>
  </conditionalFormatting>
  <conditionalFormatting sqref="E63">
    <cfRule type="cellIs" dxfId="131" priority="136" operator="equal">
      <formula>$R$5</formula>
    </cfRule>
    <cfRule type="cellIs" dxfId="130" priority="137" operator="equal">
      <formula>$R$9</formula>
    </cfRule>
    <cfRule type="cellIs" dxfId="129" priority="138" operator="equal">
      <formula>$R$8</formula>
    </cfRule>
    <cfRule type="cellIs" dxfId="128" priority="139" operator="equal">
      <formula>$R$7</formula>
    </cfRule>
    <cfRule type="cellIs" dxfId="127" priority="140" operator="equal">
      <formula>$R$6</formula>
    </cfRule>
  </conditionalFormatting>
  <conditionalFormatting sqref="E63">
    <cfRule type="cellIs" dxfId="126" priority="132" operator="equal">
      <formula>$R$9</formula>
    </cfRule>
  </conditionalFormatting>
  <conditionalFormatting sqref="E63">
    <cfRule type="cellIs" dxfId="125" priority="133" operator="equal">
      <formula>$R$8</formula>
    </cfRule>
  </conditionalFormatting>
  <conditionalFormatting sqref="E63">
    <cfRule type="cellIs" dxfId="124" priority="134" operator="equal">
      <formula>$R$7</formula>
    </cfRule>
  </conditionalFormatting>
  <conditionalFormatting sqref="E63">
    <cfRule type="cellIs" dxfId="123" priority="135" operator="equal">
      <formula>$R$6</formula>
    </cfRule>
  </conditionalFormatting>
  <conditionalFormatting sqref="E63">
    <cfRule type="cellIs" dxfId="122" priority="141" operator="equal">
      <formula>$R$5</formula>
    </cfRule>
  </conditionalFormatting>
  <conditionalFormatting sqref="E65">
    <cfRule type="cellIs" dxfId="121" priority="116" operator="equal">
      <formula>$R$5</formula>
    </cfRule>
    <cfRule type="cellIs" dxfId="120" priority="117" operator="equal">
      <formula>$R$9</formula>
    </cfRule>
    <cfRule type="cellIs" dxfId="119" priority="118" operator="equal">
      <formula>$R$8</formula>
    </cfRule>
    <cfRule type="cellIs" dxfId="118" priority="119" operator="equal">
      <formula>$R$7</formula>
    </cfRule>
    <cfRule type="cellIs" dxfId="117" priority="120" operator="equal">
      <formula>$R$6</formula>
    </cfRule>
  </conditionalFormatting>
  <conditionalFormatting sqref="E65">
    <cfRule type="cellIs" dxfId="116" priority="112" operator="equal">
      <formula>$R$9</formula>
    </cfRule>
  </conditionalFormatting>
  <conditionalFormatting sqref="E65">
    <cfRule type="cellIs" dxfId="115" priority="113" operator="equal">
      <formula>$R$8</formula>
    </cfRule>
  </conditionalFormatting>
  <conditionalFormatting sqref="E65">
    <cfRule type="cellIs" dxfId="114" priority="114" operator="equal">
      <formula>$R$7</formula>
    </cfRule>
  </conditionalFormatting>
  <conditionalFormatting sqref="E65">
    <cfRule type="cellIs" dxfId="113" priority="115" operator="equal">
      <formula>$R$6</formula>
    </cfRule>
  </conditionalFormatting>
  <conditionalFormatting sqref="E65">
    <cfRule type="cellIs" dxfId="112" priority="121" operator="equal">
      <formula>$R$5</formula>
    </cfRule>
  </conditionalFormatting>
  <conditionalFormatting sqref="E66">
    <cfRule type="cellIs" dxfId="111" priority="106" operator="equal">
      <formula>$R$5</formula>
    </cfRule>
    <cfRule type="cellIs" dxfId="110" priority="107" operator="equal">
      <formula>$R$9</formula>
    </cfRule>
    <cfRule type="cellIs" dxfId="109" priority="108" operator="equal">
      <formula>$R$8</formula>
    </cfRule>
    <cfRule type="cellIs" dxfId="108" priority="109" operator="equal">
      <formula>$R$7</formula>
    </cfRule>
    <cfRule type="cellIs" dxfId="107" priority="110" operator="equal">
      <formula>$R$6</formula>
    </cfRule>
  </conditionalFormatting>
  <conditionalFormatting sqref="E66">
    <cfRule type="cellIs" dxfId="106" priority="102" operator="equal">
      <formula>$R$9</formula>
    </cfRule>
  </conditionalFormatting>
  <conditionalFormatting sqref="E66">
    <cfRule type="cellIs" dxfId="105" priority="103" operator="equal">
      <formula>$R$8</formula>
    </cfRule>
  </conditionalFormatting>
  <conditionalFormatting sqref="E66">
    <cfRule type="cellIs" dxfId="104" priority="104" operator="equal">
      <formula>$R$7</formula>
    </cfRule>
  </conditionalFormatting>
  <conditionalFormatting sqref="E66">
    <cfRule type="cellIs" dxfId="103" priority="105" operator="equal">
      <formula>$R$6</formula>
    </cfRule>
  </conditionalFormatting>
  <conditionalFormatting sqref="E66">
    <cfRule type="cellIs" dxfId="102" priority="111" operator="equal">
      <formula>$R$5</formula>
    </cfRule>
  </conditionalFormatting>
  <conditionalFormatting sqref="E67">
    <cfRule type="cellIs" dxfId="101" priority="96" operator="equal">
      <formula>$R$5</formula>
    </cfRule>
    <cfRule type="cellIs" dxfId="100" priority="97" operator="equal">
      <formula>$R$9</formula>
    </cfRule>
    <cfRule type="cellIs" dxfId="99" priority="98" operator="equal">
      <formula>$R$8</formula>
    </cfRule>
    <cfRule type="cellIs" dxfId="98" priority="99" operator="equal">
      <formula>$R$7</formula>
    </cfRule>
    <cfRule type="cellIs" dxfId="97" priority="100" operator="equal">
      <formula>$R$6</formula>
    </cfRule>
  </conditionalFormatting>
  <conditionalFormatting sqref="E67">
    <cfRule type="cellIs" dxfId="96" priority="92" operator="equal">
      <formula>$R$9</formula>
    </cfRule>
  </conditionalFormatting>
  <conditionalFormatting sqref="E67">
    <cfRule type="cellIs" dxfId="95" priority="93" operator="equal">
      <formula>$R$8</formula>
    </cfRule>
  </conditionalFormatting>
  <conditionalFormatting sqref="E67">
    <cfRule type="cellIs" dxfId="94" priority="94" operator="equal">
      <formula>$R$7</formula>
    </cfRule>
  </conditionalFormatting>
  <conditionalFormatting sqref="E67">
    <cfRule type="cellIs" dxfId="93" priority="95" operator="equal">
      <formula>$R$6</formula>
    </cfRule>
  </conditionalFormatting>
  <conditionalFormatting sqref="E67">
    <cfRule type="cellIs" dxfId="92" priority="101" operator="equal">
      <formula>$R$5</formula>
    </cfRule>
  </conditionalFormatting>
  <conditionalFormatting sqref="E68">
    <cfRule type="cellIs" dxfId="91" priority="86" operator="equal">
      <formula>$R$5</formula>
    </cfRule>
    <cfRule type="cellIs" dxfId="90" priority="87" operator="equal">
      <formula>$R$9</formula>
    </cfRule>
    <cfRule type="cellIs" dxfId="89" priority="88" operator="equal">
      <formula>$R$8</formula>
    </cfRule>
    <cfRule type="cellIs" dxfId="88" priority="89" operator="equal">
      <formula>$R$7</formula>
    </cfRule>
    <cfRule type="cellIs" dxfId="87" priority="90" operator="equal">
      <formula>$R$6</formula>
    </cfRule>
  </conditionalFormatting>
  <conditionalFormatting sqref="E68">
    <cfRule type="cellIs" dxfId="86" priority="82" operator="equal">
      <formula>$R$9</formula>
    </cfRule>
  </conditionalFormatting>
  <conditionalFormatting sqref="E68">
    <cfRule type="cellIs" dxfId="85" priority="83" operator="equal">
      <formula>$R$8</formula>
    </cfRule>
  </conditionalFormatting>
  <conditionalFormatting sqref="E68">
    <cfRule type="cellIs" dxfId="84" priority="84" operator="equal">
      <formula>$R$7</formula>
    </cfRule>
  </conditionalFormatting>
  <conditionalFormatting sqref="E68">
    <cfRule type="cellIs" dxfId="83" priority="85" operator="equal">
      <formula>$R$6</formula>
    </cfRule>
  </conditionalFormatting>
  <conditionalFormatting sqref="E68">
    <cfRule type="cellIs" dxfId="82" priority="91" operator="equal">
      <formula>$R$5</formula>
    </cfRule>
  </conditionalFormatting>
  <conditionalFormatting sqref="E71">
    <cfRule type="cellIs" dxfId="81" priority="76" operator="equal">
      <formula>$R$5</formula>
    </cfRule>
    <cfRule type="cellIs" dxfId="80" priority="77" operator="equal">
      <formula>$R$9</formula>
    </cfRule>
    <cfRule type="cellIs" dxfId="79" priority="78" operator="equal">
      <formula>$R$8</formula>
    </cfRule>
    <cfRule type="cellIs" dxfId="78" priority="79" operator="equal">
      <formula>$R$7</formula>
    </cfRule>
    <cfRule type="cellIs" dxfId="77" priority="80" operator="equal">
      <formula>$R$6</formula>
    </cfRule>
  </conditionalFormatting>
  <conditionalFormatting sqref="E71">
    <cfRule type="cellIs" dxfId="76" priority="72" operator="equal">
      <formula>$R$9</formula>
    </cfRule>
  </conditionalFormatting>
  <conditionalFormatting sqref="E71">
    <cfRule type="cellIs" dxfId="75" priority="73" operator="equal">
      <formula>$R$8</formula>
    </cfRule>
  </conditionalFormatting>
  <conditionalFormatting sqref="E71">
    <cfRule type="cellIs" dxfId="74" priority="74" operator="equal">
      <formula>$R$7</formula>
    </cfRule>
  </conditionalFormatting>
  <conditionalFormatting sqref="E71">
    <cfRule type="cellIs" dxfId="73" priority="75" operator="equal">
      <formula>$R$6</formula>
    </cfRule>
  </conditionalFormatting>
  <conditionalFormatting sqref="E71">
    <cfRule type="cellIs" dxfId="72" priority="81" operator="equal">
      <formula>$R$5</formula>
    </cfRule>
  </conditionalFormatting>
  <conditionalFormatting sqref="E72:E73">
    <cfRule type="cellIs" dxfId="71" priority="66" operator="equal">
      <formula>$R$5</formula>
    </cfRule>
    <cfRule type="cellIs" dxfId="70" priority="67" operator="equal">
      <formula>$R$9</formula>
    </cfRule>
    <cfRule type="cellIs" dxfId="69" priority="68" operator="equal">
      <formula>$R$8</formula>
    </cfRule>
    <cfRule type="cellIs" dxfId="68" priority="69" operator="equal">
      <formula>$R$7</formula>
    </cfRule>
    <cfRule type="cellIs" dxfId="67" priority="70" operator="equal">
      <formula>$R$6</formula>
    </cfRule>
  </conditionalFormatting>
  <conditionalFormatting sqref="E72:E73">
    <cfRule type="cellIs" dxfId="66" priority="62" operator="equal">
      <formula>$R$9</formula>
    </cfRule>
  </conditionalFormatting>
  <conditionalFormatting sqref="E72:E73">
    <cfRule type="cellIs" dxfId="65" priority="63" operator="equal">
      <formula>$R$8</formula>
    </cfRule>
  </conditionalFormatting>
  <conditionalFormatting sqref="E72:E73">
    <cfRule type="cellIs" dxfId="64" priority="64" operator="equal">
      <formula>$R$7</formula>
    </cfRule>
  </conditionalFormatting>
  <conditionalFormatting sqref="E72:E73">
    <cfRule type="cellIs" dxfId="63" priority="65" operator="equal">
      <formula>$R$6</formula>
    </cfRule>
  </conditionalFormatting>
  <conditionalFormatting sqref="E72:E73">
    <cfRule type="cellIs" dxfId="62" priority="71" operator="equal">
      <formula>$R$5</formula>
    </cfRule>
  </conditionalFormatting>
  <conditionalFormatting sqref="E74">
    <cfRule type="cellIs" dxfId="61" priority="46" operator="equal">
      <formula>$R$5</formula>
    </cfRule>
    <cfRule type="cellIs" dxfId="60" priority="47" operator="equal">
      <formula>$R$9</formula>
    </cfRule>
    <cfRule type="cellIs" dxfId="59" priority="48" operator="equal">
      <formula>$R$8</formula>
    </cfRule>
    <cfRule type="cellIs" dxfId="58" priority="49" operator="equal">
      <formula>$R$7</formula>
    </cfRule>
    <cfRule type="cellIs" dxfId="57" priority="50" operator="equal">
      <formula>$R$6</formula>
    </cfRule>
  </conditionalFormatting>
  <conditionalFormatting sqref="E74">
    <cfRule type="cellIs" dxfId="56" priority="42" operator="equal">
      <formula>$R$9</formula>
    </cfRule>
  </conditionalFormatting>
  <conditionalFormatting sqref="E74">
    <cfRule type="cellIs" dxfId="55" priority="43" operator="equal">
      <formula>$R$8</formula>
    </cfRule>
  </conditionalFormatting>
  <conditionalFormatting sqref="E74">
    <cfRule type="cellIs" dxfId="54" priority="44" operator="equal">
      <formula>$R$7</formula>
    </cfRule>
  </conditionalFormatting>
  <conditionalFormatting sqref="E74">
    <cfRule type="cellIs" dxfId="53" priority="45" operator="equal">
      <formula>$R$6</formula>
    </cfRule>
  </conditionalFormatting>
  <conditionalFormatting sqref="E74">
    <cfRule type="cellIs" dxfId="52" priority="51" operator="equal">
      <formula>$R$5</formula>
    </cfRule>
  </conditionalFormatting>
  <conditionalFormatting sqref="E73">
    <cfRule type="cellIs" dxfId="51" priority="36" operator="equal">
      <formula>$R$5</formula>
    </cfRule>
    <cfRule type="cellIs" dxfId="50" priority="37" operator="equal">
      <formula>$R$9</formula>
    </cfRule>
    <cfRule type="cellIs" dxfId="49" priority="38" operator="equal">
      <formula>$R$8</formula>
    </cfRule>
    <cfRule type="cellIs" dxfId="48" priority="39" operator="equal">
      <formula>$R$7</formula>
    </cfRule>
    <cfRule type="cellIs" dxfId="47" priority="40" operator="equal">
      <formula>$R$6</formula>
    </cfRule>
  </conditionalFormatting>
  <conditionalFormatting sqref="E73">
    <cfRule type="cellIs" dxfId="46" priority="32" operator="equal">
      <formula>$R$9</formula>
    </cfRule>
  </conditionalFormatting>
  <conditionalFormatting sqref="E73">
    <cfRule type="cellIs" dxfId="45" priority="33" operator="equal">
      <formula>$R$8</formula>
    </cfRule>
  </conditionalFormatting>
  <conditionalFormatting sqref="E73">
    <cfRule type="cellIs" dxfId="44" priority="34" operator="equal">
      <formula>$R$7</formula>
    </cfRule>
  </conditionalFormatting>
  <conditionalFormatting sqref="E73">
    <cfRule type="cellIs" dxfId="43" priority="35" operator="equal">
      <formula>$R$6</formula>
    </cfRule>
  </conditionalFormatting>
  <conditionalFormatting sqref="E73">
    <cfRule type="cellIs" dxfId="42" priority="41" operator="equal">
      <formula>$R$5</formula>
    </cfRule>
  </conditionalFormatting>
  <conditionalFormatting sqref="E76">
    <cfRule type="cellIs" dxfId="41" priority="26" operator="equal">
      <formula>$R$5</formula>
    </cfRule>
    <cfRule type="cellIs" dxfId="40" priority="27" operator="equal">
      <formula>$R$9</formula>
    </cfRule>
    <cfRule type="cellIs" dxfId="39" priority="28" operator="equal">
      <formula>$R$8</formula>
    </cfRule>
    <cfRule type="cellIs" dxfId="38" priority="29" operator="equal">
      <formula>$R$7</formula>
    </cfRule>
    <cfRule type="cellIs" dxfId="37" priority="30" operator="equal">
      <formula>$R$6</formula>
    </cfRule>
  </conditionalFormatting>
  <conditionalFormatting sqref="E76">
    <cfRule type="cellIs" dxfId="36" priority="22" operator="equal">
      <formula>$R$9</formula>
    </cfRule>
  </conditionalFormatting>
  <conditionalFormatting sqref="E76">
    <cfRule type="cellIs" dxfId="35" priority="23" operator="equal">
      <formula>$R$8</formula>
    </cfRule>
  </conditionalFormatting>
  <conditionalFormatting sqref="E76">
    <cfRule type="cellIs" dxfId="34" priority="24" operator="equal">
      <formula>$R$7</formula>
    </cfRule>
  </conditionalFormatting>
  <conditionalFormatting sqref="E76">
    <cfRule type="cellIs" dxfId="33" priority="25" operator="equal">
      <formula>$R$6</formula>
    </cfRule>
  </conditionalFormatting>
  <conditionalFormatting sqref="E76">
    <cfRule type="cellIs" dxfId="32" priority="31" operator="equal">
      <formula>$R$5</formula>
    </cfRule>
  </conditionalFormatting>
  <conditionalFormatting sqref="E77">
    <cfRule type="cellIs" dxfId="31" priority="16" operator="equal">
      <formula>$R$5</formula>
    </cfRule>
    <cfRule type="cellIs" dxfId="30" priority="17" operator="equal">
      <formula>$R$9</formula>
    </cfRule>
    <cfRule type="cellIs" dxfId="29" priority="18" operator="equal">
      <formula>$R$8</formula>
    </cfRule>
    <cfRule type="cellIs" dxfId="28" priority="19" operator="equal">
      <formula>$R$7</formula>
    </cfRule>
    <cfRule type="cellIs" dxfId="27" priority="20" operator="equal">
      <formula>$R$6</formula>
    </cfRule>
  </conditionalFormatting>
  <conditionalFormatting sqref="E77">
    <cfRule type="cellIs" dxfId="26" priority="12" operator="equal">
      <formula>$R$9</formula>
    </cfRule>
  </conditionalFormatting>
  <conditionalFormatting sqref="E77">
    <cfRule type="cellIs" dxfId="25" priority="13" operator="equal">
      <formula>$R$8</formula>
    </cfRule>
  </conditionalFormatting>
  <conditionalFormatting sqref="E77">
    <cfRule type="cellIs" dxfId="24" priority="14" operator="equal">
      <formula>$R$7</formula>
    </cfRule>
  </conditionalFormatting>
  <conditionalFormatting sqref="E77">
    <cfRule type="cellIs" dxfId="23" priority="15" operator="equal">
      <formula>$R$6</formula>
    </cfRule>
  </conditionalFormatting>
  <conditionalFormatting sqref="E77">
    <cfRule type="cellIs" dxfId="22" priority="21" operator="equal">
      <formula>$R$5</formula>
    </cfRule>
  </conditionalFormatting>
  <conditionalFormatting sqref="H31:H32">
    <cfRule type="cellIs" dxfId="21" priority="207" operator="greaterThan">
      <formula>$B$68</formula>
    </cfRule>
    <cfRule type="dataBar" priority="208">
      <dataBar>
        <cfvo type="num" val="0"/>
        <cfvo type="num" val="$B$68"/>
        <color theme="8" tint="0.59999389629810485"/>
      </dataBar>
      <extLst>
        <ext xmlns:x14="http://schemas.microsoft.com/office/spreadsheetml/2009/9/main" uri="{B025F937-C7B1-47D3-B67F-A62EFF666E3E}">
          <x14:id>{990A2F51-4E91-4603-AAEF-1148F3CD93FF}</x14:id>
        </ext>
      </extLst>
    </cfRule>
  </conditionalFormatting>
  <conditionalFormatting sqref="E20">
    <cfRule type="cellIs" dxfId="20" priority="5" operator="equal">
      <formula>$R$5</formula>
    </cfRule>
    <cfRule type="cellIs" dxfId="19" priority="6" operator="equal">
      <formula>$R$9</formula>
    </cfRule>
    <cfRule type="cellIs" dxfId="18" priority="7" operator="equal">
      <formula>$R$8</formula>
    </cfRule>
    <cfRule type="cellIs" dxfId="17" priority="8" operator="equal">
      <formula>$R$7</formula>
    </cfRule>
    <cfRule type="cellIs" dxfId="16" priority="9" operator="equal">
      <formula>$R$6</formula>
    </cfRule>
  </conditionalFormatting>
  <conditionalFormatting sqref="E20">
    <cfRule type="cellIs" dxfId="15" priority="1" operator="equal">
      <formula>$R$9</formula>
    </cfRule>
  </conditionalFormatting>
  <conditionalFormatting sqref="E20">
    <cfRule type="cellIs" dxfId="14" priority="2" operator="equal">
      <formula>$R$8</formula>
    </cfRule>
  </conditionalFormatting>
  <conditionalFormatting sqref="E20">
    <cfRule type="cellIs" dxfId="13" priority="3" operator="equal">
      <formula>$R$7</formula>
    </cfRule>
  </conditionalFormatting>
  <conditionalFormatting sqref="E20">
    <cfRule type="cellIs" dxfId="12" priority="4" operator="equal">
      <formula>$R$6</formula>
    </cfRule>
  </conditionalFormatting>
  <conditionalFormatting sqref="E20">
    <cfRule type="cellIs" dxfId="11" priority="10" operator="equal">
      <formula>$R$5</formula>
    </cfRule>
  </conditionalFormatting>
  <dataValidations count="17">
    <dataValidation allowBlank="1" showInputMessage="1" showErrorMessage="1" promptTitle="Termine für:" prompt="- Standesamt_x000a_- Kirchliche/freie Trauung" sqref="A6" xr:uid="{D1BDED4E-1B8E-4219-A117-3EB3C938B9AD}"/>
    <dataValidation allowBlank="1" showInputMessage="1" showErrorMessage="1" prompt="Finanzie-rungsfragen klären!" sqref="A7" xr:uid="{49D38253-D987-4873-9895-F4E4F8690837}"/>
    <dataValidation allowBlank="1" showInputMessage="1" showErrorMessage="1" prompt="- für euch_x000a_- für Gäste" sqref="A24" xr:uid="{2B95D0FB-4E17-4649-A4F8-30FC1EF61DC7}"/>
    <dataValidation allowBlank="1" showInputMessage="1" showErrorMessage="1" prompt="Reservierungsbestätigungen, Rechnungen, Belege etc. sammeln" sqref="A12" xr:uid="{7BDDCD58-E265-4151-B910-0EA8E3024307}"/>
    <dataValidation type="decimal" allowBlank="1" showInputMessage="1" showErrorMessage="1" sqref="E2 E326:E619" xr:uid="{7920FC17-71B8-4554-858E-68146D5531E7}">
      <formula1>0</formula1>
      <formula2>100</formula2>
    </dataValidation>
    <dataValidation type="list" allowBlank="1" showInputMessage="1" showErrorMessage="1" sqref="E36:E47 E49:E59 E61:E325 E5:E34" xr:uid="{21972823-ABFB-44B4-9007-9CA690FAA9A8}">
      <formula1>$R$5:$R$9</formula1>
    </dataValidation>
    <dataValidation allowBlank="1" showInputMessage="1" showErrorMessage="1" prompt="optional" sqref="A25" xr:uid="{263FABE3-905F-42A6-B03E-884D594FECA6}"/>
    <dataValidation allowBlank="1" showInputMessage="1" showErrorMessage="1" prompt="Programmbeiträge, Kuchen, Deko, etc." sqref="A31:A32" xr:uid="{19870D9B-ADD4-49FB-BC09-A19D5C5715D2}"/>
    <dataValidation allowBlank="1" showInputMessage="1" showErrorMessage="1" prompt="am besten an jemanden delegieren" sqref="A45" xr:uid="{87669FF7-7E67-46B6-827E-6068C99D973F}"/>
    <dataValidation allowBlank="1" showInputMessage="1" showErrorMessage="1" prompt="auch für Trauzeugin" sqref="A49" xr:uid="{28210190-6A8C-48BC-888F-2992B0D6A48F}"/>
    <dataValidation allowBlank="1" showInputMessage="1" showErrorMessage="1" prompt="Spielzeug, Kindertisch in geeignetem Bereich" sqref="A65" xr:uid="{E05444C4-96B5-4531-B81A-FE82898BC33C}"/>
    <dataValidation allowBlank="1" showInputMessage="1" showErrorMessage="1" prompt="Arbeitgeber, Banken, Krankenkasse, Personalausweis, Reisepass, Abos, Klingenschild" sqref="A87" xr:uid="{B3DD437C-70DF-487D-A90B-1D3C6A637AD5}"/>
    <dataValidation allowBlank="1" showInputMessage="1" showErrorMessage="1" prompt="Ideen, Wünsche, Vorstellungen sammeln und miteinander absprechen" sqref="A5" xr:uid="{7E2A1E77-92F1-4597-8BA7-4F86084FD147}"/>
    <dataValidation allowBlank="1" showInputMessage="1" showErrorMessage="1" prompt="Checkliste einrichten" sqref="A22" xr:uid="{01F7F95B-8DB5-494B-8803-5C5D4AB09FED}"/>
    <dataValidation allowBlank="1" showInputMessage="1" showErrorMessage="1" prompt="bei den Arbeitgebern" sqref="A21:A23" xr:uid="{2C835A53-19E4-4800-A74F-053150E2BB5B}"/>
    <dataValidation allowBlank="1" showInputMessage="1" showErrorMessage="1" prompt="evtl. mit Adressen für Versand Einladungen" sqref="A15" xr:uid="{6E18C1D0-1FF0-44D2-9916-AF264244166F}"/>
    <dataValidation allowBlank="1" showInputMessage="1" showErrorMessage="1" prompt="Dokumente, Zeiten, Feier, usw." sqref="A46" xr:uid="{20F8B416-CA42-41F7-B253-7F44A787526C}"/>
  </dataValidations>
  <hyperlinks>
    <hyperlink ref="F14" r:id="rId1" xr:uid="{9E7845F2-902A-4DD8-867E-F1C3BD89BC00}"/>
  </hyperlinks>
  <pageMargins left="0.7" right="0.7" top="0.78740157499999996" bottom="0.78740157499999996" header="0.3" footer="0.3"/>
  <pageSetup paperSize="9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90A2F51-4E91-4603-AAEF-1148F3CD93FF}">
            <x14:dataBar minLength="0" maxLength="100" gradient="0" direction="leftToRight">
              <x14:cfvo type="num">
                <xm:f>0</xm:f>
              </x14:cfvo>
              <x14:cfvo type="num">
                <xm:f>$B$68</xm:f>
              </x14:cfvo>
              <x14:negativeFillColor rgb="FFFF0000"/>
              <x14:axisColor rgb="FF000000"/>
            </x14:dataBar>
          </x14:cfRule>
          <xm:sqref>H31:H32</xm:sqref>
        </x14:conditionalFormatting>
        <x14:conditionalFormatting xmlns:xm="http://schemas.microsoft.com/office/excel/2006/main">
          <x14:cfRule type="iconSet" priority="173" id="{4319E360-0CD2-419E-8C5A-78A8BE42E8DA}">
            <x14:iconSet iconSet="3Triangles" showValue="0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1"/>
              <x14:cfIcon iconSet="3Symbols2" iconId="2"/>
              <x14:cfIcon iconSet="3Symbols2" iconId="2"/>
            </x14:iconSet>
          </x14:cfRule>
          <xm:sqref>I16</xm:sqref>
        </x14:conditionalFormatting>
        <x14:conditionalFormatting xmlns:xm="http://schemas.microsoft.com/office/excel/2006/main">
          <x14:cfRule type="iconSet" priority="172" id="{8B0F3F74-819C-471B-B79F-0AA082207F3A}">
            <x14:iconSet iconSet="3Triangles" showValue="0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1"/>
              <x14:cfIcon iconSet="3Symbols2" iconId="2"/>
              <x14:cfIcon iconSet="3Symbols2" iconId="2"/>
            </x14:iconSet>
          </x14:cfRule>
          <xm:sqref>I21</xm:sqref>
        </x14:conditionalFormatting>
        <x14:conditionalFormatting xmlns:xm="http://schemas.microsoft.com/office/excel/2006/main">
          <x14:cfRule type="iconSet" priority="209" id="{FEC01EF8-F680-4741-9439-6DA839522BE0}">
            <x14:iconSet iconSet="3Triangles" showValue="0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1"/>
              <x14:cfIcon iconSet="3Symbols2" iconId="2"/>
              <x14:cfIcon iconSet="3Symbols2" iconId="2"/>
            </x14:iconSet>
          </x14:cfRule>
          <xm:sqref>I31 I14:I15 I17:I19 I23:I24</xm:sqref>
        </x14:conditionalFormatting>
        <x14:conditionalFormatting xmlns:xm="http://schemas.microsoft.com/office/excel/2006/main">
          <x14:cfRule type="iconSet" priority="11" id="{B8C445E5-5322-4789-B419-49EB3F084D46}">
            <x14:iconSet iconSet="3Triangles" showValue="0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1"/>
              <x14:cfIcon iconSet="3Symbols2" iconId="2"/>
              <x14:cfIcon iconSet="3Symbols2" iconId="2"/>
            </x14:iconSet>
          </x14:cfRule>
          <xm:sqref>I20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5175B-458C-4066-9D54-0725E5548097}">
  <sheetPr codeName="Tabelle2"/>
  <dimension ref="A1:HN854"/>
  <sheetViews>
    <sheetView workbookViewId="0">
      <selection activeCell="E28" sqref="E28"/>
    </sheetView>
  </sheetViews>
  <sheetFormatPr baseColWidth="10" defaultColWidth="8.69921875" defaultRowHeight="13.2" x14ac:dyDescent="0.25"/>
  <cols>
    <col min="1" max="1" width="35.59765625" style="6" customWidth="1"/>
    <col min="2" max="2" width="20.3984375" style="7" customWidth="1"/>
    <col min="3" max="3" width="18.3984375" style="7" customWidth="1"/>
    <col min="4" max="4" width="15.296875" style="10" customWidth="1"/>
    <col min="5" max="5" width="15.5" style="6" customWidth="1"/>
    <col min="6" max="6" width="8" style="6" customWidth="1"/>
    <col min="7" max="7" width="8.59765625" style="7" customWidth="1"/>
    <col min="8" max="8" width="16.3984375" style="7" customWidth="1"/>
    <col min="9" max="9" width="16.296875" style="6" customWidth="1"/>
    <col min="10" max="10" width="8.69921875" style="6"/>
    <col min="11" max="11" width="11" style="6" customWidth="1"/>
    <col min="12" max="12" width="13.8984375" style="33" customWidth="1"/>
    <col min="13" max="23" width="8.69921875" style="33"/>
    <col min="24" max="41" width="8.69921875" style="30"/>
    <col min="42" max="222" width="8.69921875" style="12"/>
    <col min="223" max="16384" width="8.69921875" style="6"/>
  </cols>
  <sheetData>
    <row r="1" spans="1:222" ht="90" customHeight="1" x14ac:dyDescent="0.25">
      <c r="A1" s="128" t="s">
        <v>153</v>
      </c>
      <c r="B1" s="129"/>
      <c r="C1" s="129"/>
      <c r="D1" s="129"/>
      <c r="E1" s="129"/>
      <c r="F1" s="129"/>
      <c r="G1" s="129"/>
      <c r="H1" s="129"/>
      <c r="I1" s="129"/>
      <c r="J1" s="129"/>
      <c r="K1" s="12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222" ht="23.4" customHeight="1" x14ac:dyDescent="0.25">
      <c r="A2" s="12"/>
      <c r="B2" s="12"/>
      <c r="C2" s="11"/>
      <c r="D2" s="11"/>
      <c r="E2" s="11"/>
      <c r="F2" s="11"/>
      <c r="G2" s="11"/>
      <c r="H2" s="11"/>
      <c r="I2" s="11"/>
      <c r="J2" s="12"/>
      <c r="K2" s="12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</row>
    <row r="3" spans="1:222" s="8" customFormat="1" ht="24" customHeight="1" x14ac:dyDescent="0.25">
      <c r="A3" s="109"/>
      <c r="B3" s="110" t="s">
        <v>33</v>
      </c>
      <c r="C3" s="110" t="s">
        <v>34</v>
      </c>
      <c r="D3" s="103" t="s">
        <v>35</v>
      </c>
      <c r="E3" s="65"/>
      <c r="F3" s="65"/>
      <c r="G3" s="66"/>
      <c r="H3" s="66"/>
      <c r="I3" s="65"/>
      <c r="J3" s="65"/>
      <c r="K3" s="65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</row>
    <row r="4" spans="1:222" ht="27" customHeight="1" x14ac:dyDescent="0.25">
      <c r="A4" s="16" t="s">
        <v>36</v>
      </c>
      <c r="B4" s="2">
        <f>SUM(B17,B72,B33,B25,B45,B85,B92,B60)</f>
        <v>22754</v>
      </c>
      <c r="C4" s="3">
        <f>SUM(C17,C72,C33,C25,C45,C85,C92,C60)</f>
        <v>9</v>
      </c>
      <c r="D4" s="4">
        <f>B4-C4</f>
        <v>22745</v>
      </c>
      <c r="E4" s="134" t="s">
        <v>136</v>
      </c>
      <c r="F4" s="135"/>
      <c r="G4" s="67">
        <v>50</v>
      </c>
      <c r="H4" s="68" t="s">
        <v>214</v>
      </c>
      <c r="I4" s="69"/>
      <c r="J4" s="70"/>
      <c r="K4" s="7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</row>
    <row r="5" spans="1:222" ht="15.75" customHeight="1" x14ac:dyDescent="0.3">
      <c r="A5" s="71"/>
      <c r="B5" s="72"/>
      <c r="C5" s="72"/>
      <c r="D5" s="104"/>
      <c r="E5" s="74"/>
      <c r="F5" s="70"/>
      <c r="G5" s="75"/>
      <c r="H5" s="75"/>
      <c r="I5" s="70"/>
      <c r="J5" s="70"/>
      <c r="K5" s="7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</row>
    <row r="6" spans="1:222" ht="15" customHeight="1" thickBot="1" x14ac:dyDescent="0.3">
      <c r="A6" s="76"/>
      <c r="B6" s="77" t="s">
        <v>33</v>
      </c>
      <c r="C6" s="77" t="s">
        <v>34</v>
      </c>
      <c r="D6" s="105" t="s">
        <v>35</v>
      </c>
      <c r="E6" s="74"/>
      <c r="F6" s="70"/>
      <c r="G6" s="75"/>
      <c r="H6" s="75"/>
      <c r="I6" s="70"/>
      <c r="J6" s="70"/>
      <c r="K6" s="7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</row>
    <row r="7" spans="1:222" ht="15" customHeight="1" x14ac:dyDescent="0.25">
      <c r="A7" s="78" t="s">
        <v>37</v>
      </c>
      <c r="B7" s="79"/>
      <c r="C7" s="79"/>
      <c r="D7" s="104"/>
      <c r="E7" s="80"/>
      <c r="F7" s="70"/>
      <c r="G7" s="75"/>
      <c r="H7" s="75"/>
      <c r="I7" s="70"/>
      <c r="J7" s="70"/>
      <c r="K7" s="7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</row>
    <row r="8" spans="1:222" s="9" customFormat="1" ht="15" customHeight="1" x14ac:dyDescent="0.25">
      <c r="A8" s="81" t="s">
        <v>138</v>
      </c>
      <c r="B8" s="82">
        <v>1000</v>
      </c>
      <c r="C8" s="82">
        <v>1</v>
      </c>
      <c r="D8" s="5">
        <f t="shared" ref="D8:D17" si="0">B8-C8</f>
        <v>999</v>
      </c>
      <c r="E8" s="83"/>
      <c r="F8" s="84"/>
      <c r="G8" s="84"/>
      <c r="H8" s="84"/>
      <c r="I8" s="84"/>
      <c r="J8" s="84"/>
      <c r="K8" s="84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</row>
    <row r="9" spans="1:222" s="9" customFormat="1" ht="15" customHeight="1" x14ac:dyDescent="0.25">
      <c r="A9" s="85" t="s">
        <v>39</v>
      </c>
      <c r="B9" s="82">
        <v>1200</v>
      </c>
      <c r="C9" s="82">
        <v>0</v>
      </c>
      <c r="D9" s="5">
        <f t="shared" si="0"/>
        <v>1200</v>
      </c>
      <c r="E9" s="70"/>
      <c r="F9" s="84"/>
      <c r="G9" s="84"/>
      <c r="H9" s="84"/>
      <c r="I9" s="84"/>
      <c r="J9" s="70"/>
      <c r="K9" s="70"/>
      <c r="L9" s="30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</row>
    <row r="10" spans="1:222" s="9" customFormat="1" ht="15" customHeight="1" x14ac:dyDescent="0.25">
      <c r="A10" s="85" t="s">
        <v>140</v>
      </c>
      <c r="B10" s="82">
        <v>200</v>
      </c>
      <c r="C10" s="82">
        <v>0</v>
      </c>
      <c r="D10" s="5">
        <f t="shared" ref="D10" si="1">B10-C10</f>
        <v>200</v>
      </c>
      <c r="E10" s="70"/>
      <c r="F10" s="84"/>
      <c r="G10" s="84"/>
      <c r="H10" s="84"/>
      <c r="I10" s="84"/>
      <c r="J10" s="70"/>
      <c r="K10" s="70"/>
      <c r="L10" s="30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</row>
    <row r="11" spans="1:222" s="9" customFormat="1" ht="15" customHeight="1" x14ac:dyDescent="0.25">
      <c r="A11" s="85" t="s">
        <v>40</v>
      </c>
      <c r="B11" s="82">
        <v>100</v>
      </c>
      <c r="C11" s="82">
        <v>0</v>
      </c>
      <c r="D11" s="5">
        <f t="shared" si="0"/>
        <v>100</v>
      </c>
      <c r="E11" s="70"/>
      <c r="F11" s="84"/>
      <c r="G11" s="84"/>
      <c r="H11" s="84"/>
      <c r="I11" s="84"/>
      <c r="J11" s="70"/>
      <c r="K11" s="70"/>
      <c r="L11" s="30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</row>
    <row r="12" spans="1:222" s="9" customFormat="1" ht="15" customHeight="1" x14ac:dyDescent="0.25">
      <c r="A12" s="85" t="s">
        <v>134</v>
      </c>
      <c r="B12" s="82">
        <v>500</v>
      </c>
      <c r="C12" s="82">
        <v>0</v>
      </c>
      <c r="D12" s="5">
        <f t="shared" ref="D12" si="2">B12-C12</f>
        <v>500</v>
      </c>
      <c r="E12" s="70"/>
      <c r="F12" s="84"/>
      <c r="G12" s="84"/>
      <c r="H12" s="84"/>
      <c r="I12" s="84"/>
      <c r="J12" s="70"/>
      <c r="K12" s="70"/>
      <c r="L12" s="30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</row>
    <row r="13" spans="1:222" s="9" customFormat="1" ht="15" customHeight="1" x14ac:dyDescent="0.25">
      <c r="A13" s="85" t="s">
        <v>41</v>
      </c>
      <c r="B13" s="82">
        <v>600</v>
      </c>
      <c r="C13" s="82">
        <v>0</v>
      </c>
      <c r="D13" s="5">
        <f t="shared" si="0"/>
        <v>600</v>
      </c>
      <c r="E13" s="70"/>
      <c r="F13" s="84"/>
      <c r="G13" s="84"/>
      <c r="H13" s="84"/>
      <c r="I13" s="84"/>
      <c r="J13" s="70"/>
      <c r="K13" s="70"/>
      <c r="L13" s="132" t="s">
        <v>218</v>
      </c>
      <c r="M13" s="132"/>
      <c r="N13" s="1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</row>
    <row r="14" spans="1:222" s="9" customFormat="1" ht="15" customHeight="1" x14ac:dyDescent="0.25">
      <c r="A14" s="85" t="s">
        <v>141</v>
      </c>
      <c r="B14" s="82">
        <v>200</v>
      </c>
      <c r="C14" s="82">
        <v>0</v>
      </c>
      <c r="D14" s="5">
        <f t="shared" ref="D14" si="3">B14-C14</f>
        <v>200</v>
      </c>
      <c r="E14" s="70"/>
      <c r="F14" s="84"/>
      <c r="G14" s="84"/>
      <c r="H14" s="84"/>
      <c r="I14" s="84"/>
      <c r="J14" s="70"/>
      <c r="K14" s="70"/>
      <c r="L14" s="132"/>
      <c r="M14" s="132"/>
      <c r="N14" s="1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</row>
    <row r="15" spans="1:222" s="9" customFormat="1" ht="15" customHeight="1" x14ac:dyDescent="0.25">
      <c r="A15" s="85" t="s">
        <v>42</v>
      </c>
      <c r="B15" s="82">
        <v>100</v>
      </c>
      <c r="C15" s="82">
        <v>0</v>
      </c>
      <c r="D15" s="5">
        <f t="shared" si="0"/>
        <v>100</v>
      </c>
      <c r="E15" s="70"/>
      <c r="F15" s="84"/>
      <c r="G15" s="84"/>
      <c r="H15" s="84"/>
      <c r="I15" s="84"/>
      <c r="J15" s="70"/>
      <c r="K15" s="70"/>
      <c r="L15" s="132"/>
      <c r="M15" s="132"/>
      <c r="N15" s="1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</row>
    <row r="16" spans="1:222" s="9" customFormat="1" ht="15" customHeight="1" x14ac:dyDescent="0.25">
      <c r="A16" s="85" t="s">
        <v>135</v>
      </c>
      <c r="B16" s="82">
        <v>250</v>
      </c>
      <c r="C16" s="82">
        <v>0</v>
      </c>
      <c r="D16" s="5">
        <f t="shared" ref="D16" si="4">B16-C16</f>
        <v>250</v>
      </c>
      <c r="E16" s="70"/>
      <c r="F16" s="84"/>
      <c r="G16" s="84"/>
      <c r="H16" s="84"/>
      <c r="I16" s="84"/>
      <c r="J16" s="70"/>
      <c r="K16" s="70"/>
      <c r="L16" s="132"/>
      <c r="M16" s="132"/>
      <c r="N16" s="1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</row>
    <row r="17" spans="1:222" s="9" customFormat="1" ht="15" customHeight="1" x14ac:dyDescent="0.25">
      <c r="A17" s="78" t="s">
        <v>43</v>
      </c>
      <c r="B17" s="86">
        <f>SUM(B8:B16)</f>
        <v>4150</v>
      </c>
      <c r="C17" s="87">
        <f>SUM(C8:C16)</f>
        <v>1</v>
      </c>
      <c r="D17" s="106">
        <f t="shared" si="0"/>
        <v>4149</v>
      </c>
      <c r="E17" s="70"/>
      <c r="F17" s="84"/>
      <c r="G17" s="84"/>
      <c r="H17" s="84"/>
      <c r="I17" s="84"/>
      <c r="J17" s="70"/>
      <c r="K17" s="70"/>
      <c r="L17" s="132"/>
      <c r="M17" s="132"/>
      <c r="N17" s="1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</row>
    <row r="18" spans="1:222" s="9" customFormat="1" ht="15" customHeight="1" x14ac:dyDescent="0.25">
      <c r="A18" s="78"/>
      <c r="B18" s="86"/>
      <c r="C18" s="86"/>
      <c r="D18" s="107"/>
      <c r="E18" s="70"/>
      <c r="F18" s="84"/>
      <c r="G18" s="84"/>
      <c r="H18" s="84"/>
      <c r="I18" s="84"/>
      <c r="J18" s="70"/>
      <c r="K18" s="70"/>
      <c r="L18" s="132"/>
      <c r="M18" s="132"/>
      <c r="N18" s="1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</row>
    <row r="19" spans="1:222" ht="15" customHeight="1" x14ac:dyDescent="0.25">
      <c r="A19" s="88"/>
      <c r="B19" s="89"/>
      <c r="C19" s="89"/>
      <c r="D19" s="104"/>
      <c r="E19" s="70"/>
      <c r="F19" s="70"/>
      <c r="G19" s="70"/>
      <c r="H19" s="70"/>
      <c r="I19" s="70"/>
      <c r="J19" s="70"/>
      <c r="K19" s="70"/>
      <c r="L19" s="132"/>
      <c r="M19" s="132"/>
      <c r="N19" s="132"/>
      <c r="O19" s="30"/>
      <c r="P19" s="30"/>
      <c r="Q19" s="30"/>
      <c r="R19" s="30"/>
      <c r="S19" s="30"/>
      <c r="T19" s="30"/>
      <c r="U19" s="30"/>
      <c r="V19" s="30"/>
      <c r="W19" s="30"/>
    </row>
    <row r="20" spans="1:222" ht="15" customHeight="1" thickBot="1" x14ac:dyDescent="0.3">
      <c r="A20" s="74"/>
      <c r="B20" s="77" t="s">
        <v>33</v>
      </c>
      <c r="C20" s="77" t="s">
        <v>34</v>
      </c>
      <c r="D20" s="105" t="s">
        <v>35</v>
      </c>
      <c r="E20" s="70"/>
      <c r="F20" s="70"/>
      <c r="G20" s="70"/>
      <c r="H20" s="70"/>
      <c r="I20" s="70"/>
      <c r="J20" s="70"/>
      <c r="K20" s="70"/>
      <c r="L20" s="132"/>
      <c r="M20" s="132"/>
      <c r="N20" s="132"/>
      <c r="O20" s="30"/>
      <c r="P20" s="30"/>
      <c r="Q20" s="30"/>
      <c r="R20" s="30"/>
      <c r="S20" s="30"/>
      <c r="T20" s="30"/>
      <c r="U20" s="30"/>
      <c r="V20" s="30"/>
      <c r="W20" s="30"/>
    </row>
    <row r="21" spans="1:222" ht="15" customHeight="1" x14ac:dyDescent="0.25">
      <c r="A21" s="90" t="s">
        <v>142</v>
      </c>
      <c r="B21" s="79"/>
      <c r="C21" s="79"/>
      <c r="D21" s="104"/>
      <c r="E21" s="70"/>
      <c r="F21" s="70"/>
      <c r="G21" s="70"/>
      <c r="H21" s="70"/>
      <c r="I21" s="70"/>
      <c r="J21" s="70"/>
      <c r="K21" s="70"/>
      <c r="L21" s="132"/>
      <c r="M21" s="132"/>
      <c r="N21" s="132"/>
      <c r="O21" s="30"/>
      <c r="P21" s="30"/>
      <c r="Q21" s="30"/>
      <c r="R21" s="30"/>
      <c r="S21" s="30"/>
      <c r="T21" s="30"/>
      <c r="U21" s="30"/>
      <c r="V21" s="30"/>
      <c r="W21" s="30"/>
    </row>
    <row r="22" spans="1:222" ht="15" customHeight="1" x14ac:dyDescent="0.25">
      <c r="A22" s="85" t="s">
        <v>17</v>
      </c>
      <c r="B22" s="82">
        <v>2500</v>
      </c>
      <c r="C22" s="82">
        <v>1</v>
      </c>
      <c r="D22" s="5">
        <f>B22-C22</f>
        <v>2499</v>
      </c>
      <c r="E22" s="70"/>
      <c r="F22" s="70"/>
      <c r="G22" s="70"/>
      <c r="H22" s="70"/>
      <c r="I22" s="70"/>
      <c r="J22" s="70"/>
      <c r="K22" s="70"/>
      <c r="L22" s="132"/>
      <c r="M22" s="132"/>
      <c r="N22" s="132"/>
      <c r="O22" s="30"/>
      <c r="P22" s="30"/>
      <c r="Q22" s="30"/>
      <c r="R22" s="30"/>
      <c r="S22" s="30"/>
      <c r="T22" s="30"/>
      <c r="U22" s="30"/>
      <c r="V22" s="30"/>
      <c r="W22" s="30"/>
    </row>
    <row r="23" spans="1:222" ht="15" customHeight="1" x14ac:dyDescent="0.25">
      <c r="A23" s="85" t="s">
        <v>79</v>
      </c>
      <c r="B23" s="82">
        <v>2500</v>
      </c>
      <c r="C23" s="82">
        <v>0</v>
      </c>
      <c r="D23" s="5">
        <f t="shared" ref="D23:D25" si="5">B23-C23</f>
        <v>2500</v>
      </c>
      <c r="E23" s="70"/>
      <c r="F23" s="70"/>
      <c r="G23" s="70"/>
      <c r="H23" s="70"/>
      <c r="I23" s="70"/>
      <c r="J23" s="70"/>
      <c r="K23" s="70"/>
      <c r="L23" s="132"/>
      <c r="M23" s="132"/>
      <c r="N23" s="132"/>
      <c r="O23" s="30"/>
      <c r="P23" s="30"/>
      <c r="Q23" s="30"/>
      <c r="R23" s="30"/>
      <c r="S23" s="30"/>
      <c r="T23" s="30"/>
      <c r="U23" s="30"/>
      <c r="V23" s="30"/>
      <c r="W23" s="30"/>
    </row>
    <row r="24" spans="1:222" ht="15" customHeight="1" x14ac:dyDescent="0.25">
      <c r="A24" s="85" t="s">
        <v>51</v>
      </c>
      <c r="B24" s="82">
        <v>800</v>
      </c>
      <c r="C24" s="82">
        <v>0</v>
      </c>
      <c r="D24" s="5">
        <f t="shared" si="5"/>
        <v>800</v>
      </c>
      <c r="E24" s="70"/>
      <c r="F24" s="70"/>
      <c r="G24" s="70"/>
      <c r="H24" s="70"/>
      <c r="I24" s="70"/>
      <c r="J24" s="70"/>
      <c r="K24" s="70"/>
      <c r="L24" s="132"/>
      <c r="M24" s="132"/>
      <c r="N24" s="132"/>
      <c r="O24" s="30"/>
      <c r="P24" s="30"/>
      <c r="Q24" s="30"/>
      <c r="R24" s="30"/>
      <c r="S24" s="30"/>
      <c r="T24" s="30"/>
      <c r="U24" s="30"/>
      <c r="V24" s="30"/>
      <c r="W24" s="30"/>
    </row>
    <row r="25" spans="1:222" ht="15" customHeight="1" x14ac:dyDescent="0.25">
      <c r="A25" s="78" t="s">
        <v>143</v>
      </c>
      <c r="B25" s="86">
        <f>SUM(B22:B24)</f>
        <v>5800</v>
      </c>
      <c r="C25" s="87">
        <f>SUM(C22:C24)</f>
        <v>1</v>
      </c>
      <c r="D25" s="106">
        <f t="shared" si="5"/>
        <v>5799</v>
      </c>
      <c r="E25" s="70"/>
      <c r="F25" s="70"/>
      <c r="G25" s="70"/>
      <c r="H25" s="70"/>
      <c r="I25" s="70"/>
      <c r="J25" s="70"/>
      <c r="K25" s="70"/>
      <c r="L25" s="132"/>
      <c r="M25" s="132"/>
      <c r="N25" s="132"/>
      <c r="O25" s="30"/>
      <c r="P25" s="30"/>
      <c r="Q25" s="30"/>
      <c r="R25" s="30"/>
      <c r="S25" s="30"/>
      <c r="T25" s="30"/>
      <c r="U25" s="30"/>
      <c r="V25" s="30"/>
      <c r="W25" s="30"/>
    </row>
    <row r="26" spans="1:222" ht="15" customHeight="1" x14ac:dyDescent="0.25">
      <c r="A26" s="78"/>
      <c r="B26" s="86"/>
      <c r="C26" s="86"/>
      <c r="D26" s="107"/>
      <c r="E26" s="70"/>
      <c r="F26" s="70"/>
      <c r="G26" s="70"/>
      <c r="H26" s="70"/>
      <c r="I26" s="70"/>
      <c r="J26" s="70"/>
      <c r="K26" s="70"/>
      <c r="L26" s="132"/>
      <c r="M26" s="132"/>
      <c r="N26" s="132"/>
      <c r="O26" s="30"/>
      <c r="P26" s="30"/>
      <c r="Q26" s="30"/>
      <c r="R26" s="30"/>
      <c r="S26" s="30"/>
      <c r="T26" s="30"/>
      <c r="U26" s="30"/>
      <c r="V26" s="30"/>
      <c r="W26" s="30"/>
    </row>
    <row r="27" spans="1:222" ht="15" customHeight="1" x14ac:dyDescent="0.25">
      <c r="A27" s="70"/>
      <c r="B27" s="75"/>
      <c r="C27" s="75"/>
      <c r="D27" s="108"/>
      <c r="E27" s="70"/>
      <c r="F27" s="70"/>
      <c r="G27" s="70"/>
      <c r="H27" s="70"/>
      <c r="I27" s="70"/>
      <c r="J27" s="70"/>
      <c r="K27" s="70"/>
      <c r="L27" s="132"/>
      <c r="M27" s="132"/>
      <c r="N27" s="132"/>
      <c r="O27" s="30"/>
      <c r="P27" s="30"/>
      <c r="Q27" s="30"/>
      <c r="R27" s="30"/>
      <c r="S27" s="30"/>
      <c r="T27" s="30"/>
      <c r="U27" s="30"/>
      <c r="V27" s="30"/>
      <c r="W27" s="30"/>
    </row>
    <row r="28" spans="1:222" ht="15" customHeight="1" thickBot="1" x14ac:dyDescent="0.3">
      <c r="A28" s="74"/>
      <c r="B28" s="77" t="s">
        <v>33</v>
      </c>
      <c r="C28" s="77" t="s">
        <v>34</v>
      </c>
      <c r="D28" s="105" t="s">
        <v>35</v>
      </c>
      <c r="E28" s="70"/>
      <c r="F28" s="70"/>
      <c r="G28" s="70"/>
      <c r="H28" s="75"/>
      <c r="I28" s="70"/>
      <c r="J28" s="70"/>
      <c r="K28" s="70"/>
      <c r="L28" s="132"/>
      <c r="M28" s="132"/>
      <c r="N28" s="132"/>
      <c r="O28" s="30"/>
      <c r="P28" s="30"/>
      <c r="Q28" s="30"/>
      <c r="R28" s="30"/>
      <c r="S28" s="30"/>
      <c r="T28" s="30"/>
      <c r="U28" s="30"/>
      <c r="V28" s="30"/>
      <c r="W28" s="30"/>
    </row>
    <row r="29" spans="1:222" ht="15" customHeight="1" x14ac:dyDescent="0.25">
      <c r="A29" s="90" t="s">
        <v>46</v>
      </c>
      <c r="B29" s="79"/>
      <c r="C29" s="79"/>
      <c r="D29" s="104"/>
      <c r="E29" s="70"/>
      <c r="F29" s="70"/>
      <c r="G29" s="74"/>
      <c r="H29" s="92"/>
      <c r="I29" s="74"/>
      <c r="J29" s="74"/>
      <c r="K29" s="74"/>
      <c r="L29" s="132"/>
      <c r="M29" s="132"/>
      <c r="N29" s="132"/>
      <c r="O29" s="30"/>
      <c r="P29" s="30"/>
      <c r="Q29" s="30"/>
      <c r="R29" s="30"/>
      <c r="S29" s="30"/>
      <c r="T29" s="30"/>
      <c r="U29" s="30"/>
      <c r="V29" s="30"/>
      <c r="W29" s="30"/>
    </row>
    <row r="30" spans="1:222" ht="15" customHeight="1" x14ac:dyDescent="0.25">
      <c r="A30" s="81" t="s">
        <v>48</v>
      </c>
      <c r="B30" s="82">
        <v>700</v>
      </c>
      <c r="C30" s="82">
        <v>1</v>
      </c>
      <c r="D30" s="5">
        <f>B30-C30</f>
        <v>699</v>
      </c>
      <c r="E30" s="70"/>
      <c r="F30" s="70"/>
      <c r="G30" s="75"/>
      <c r="H30" s="75"/>
      <c r="I30" s="101" t="s">
        <v>75</v>
      </c>
      <c r="J30" s="101" t="s">
        <v>76</v>
      </c>
      <c r="K30" s="74"/>
      <c r="L30" s="132"/>
      <c r="M30" s="132"/>
      <c r="N30" s="132"/>
      <c r="O30" s="30"/>
      <c r="P30" s="30"/>
      <c r="Q30" s="30"/>
      <c r="R30" s="30"/>
      <c r="S30" s="30"/>
      <c r="T30" s="30"/>
      <c r="U30" s="30"/>
      <c r="V30" s="30"/>
      <c r="W30" s="30"/>
    </row>
    <row r="31" spans="1:222" ht="15" customHeight="1" x14ac:dyDescent="0.25">
      <c r="A31" s="81" t="s">
        <v>144</v>
      </c>
      <c r="B31" s="82">
        <v>500</v>
      </c>
      <c r="C31" s="82">
        <v>0</v>
      </c>
      <c r="D31" s="5">
        <f>B31-C31</f>
        <v>500</v>
      </c>
      <c r="E31" s="70"/>
      <c r="F31" s="70"/>
      <c r="G31" s="74"/>
      <c r="H31" s="70"/>
      <c r="I31" s="102" t="s">
        <v>37</v>
      </c>
      <c r="J31" s="18">
        <f>C17</f>
        <v>1</v>
      </c>
      <c r="K31" s="74"/>
      <c r="L31" s="132"/>
      <c r="M31" s="132"/>
      <c r="N31" s="132"/>
      <c r="O31" s="30"/>
      <c r="P31" s="30"/>
      <c r="Q31" s="30"/>
      <c r="R31" s="30"/>
      <c r="S31" s="30"/>
      <c r="T31" s="30"/>
      <c r="U31" s="30"/>
      <c r="V31" s="30"/>
      <c r="W31" s="30"/>
    </row>
    <row r="32" spans="1:222" ht="15" customHeight="1" x14ac:dyDescent="0.25">
      <c r="A32" s="81" t="s">
        <v>49</v>
      </c>
      <c r="B32" s="82">
        <v>400</v>
      </c>
      <c r="C32" s="82">
        <v>0</v>
      </c>
      <c r="D32" s="5">
        <f>B32-C32</f>
        <v>400</v>
      </c>
      <c r="E32" s="70"/>
      <c r="F32" s="70"/>
      <c r="G32" s="74"/>
      <c r="H32" s="70"/>
      <c r="I32" s="102" t="s">
        <v>151</v>
      </c>
      <c r="J32" s="18">
        <f>C72</f>
        <v>1</v>
      </c>
      <c r="K32" s="74"/>
      <c r="L32" s="132"/>
      <c r="M32" s="132"/>
      <c r="N32" s="132"/>
      <c r="O32" s="30"/>
      <c r="P32" s="30"/>
      <c r="Q32" s="30"/>
      <c r="R32" s="30"/>
      <c r="S32" s="30"/>
      <c r="T32" s="30"/>
      <c r="U32" s="30"/>
      <c r="V32" s="30"/>
      <c r="W32" s="30"/>
    </row>
    <row r="33" spans="1:23" ht="15" customHeight="1" x14ac:dyDescent="0.25">
      <c r="A33" s="78" t="s">
        <v>50</v>
      </c>
      <c r="B33" s="86">
        <f>SUM(B30:B32)</f>
        <v>1600</v>
      </c>
      <c r="C33" s="87">
        <f>SUM(C30:C32)</f>
        <v>1</v>
      </c>
      <c r="D33" s="106">
        <f t="shared" ref="D33" si="6">B33-C33</f>
        <v>1599</v>
      </c>
      <c r="E33" s="70"/>
      <c r="F33" s="70"/>
      <c r="G33" s="74"/>
      <c r="H33" s="70"/>
      <c r="I33" s="102" t="s">
        <v>46</v>
      </c>
      <c r="J33" s="18">
        <f>C33</f>
        <v>1</v>
      </c>
      <c r="K33" s="74"/>
      <c r="L33" s="132"/>
      <c r="M33" s="132"/>
      <c r="N33" s="132"/>
      <c r="O33" s="30"/>
      <c r="P33" s="30"/>
      <c r="Q33" s="30"/>
      <c r="R33" s="30"/>
      <c r="S33" s="30"/>
      <c r="T33" s="30"/>
      <c r="U33" s="30"/>
      <c r="V33" s="30"/>
      <c r="W33" s="30"/>
    </row>
    <row r="34" spans="1:23" ht="15" customHeight="1" x14ac:dyDescent="0.25">
      <c r="A34" s="70"/>
      <c r="B34" s="75"/>
      <c r="C34" s="75"/>
      <c r="D34" s="108"/>
      <c r="E34" s="70"/>
      <c r="F34" s="70"/>
      <c r="G34" s="74"/>
      <c r="H34" s="70"/>
      <c r="I34" s="102" t="s">
        <v>142</v>
      </c>
      <c r="J34" s="18">
        <f>C25</f>
        <v>1</v>
      </c>
      <c r="K34" s="74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</row>
    <row r="35" spans="1:23" ht="15" customHeight="1" x14ac:dyDescent="0.25">
      <c r="A35" s="88"/>
      <c r="B35" s="89"/>
      <c r="C35" s="89"/>
      <c r="D35" s="104"/>
      <c r="E35" s="70"/>
      <c r="F35" s="70"/>
      <c r="G35" s="74"/>
      <c r="H35" s="70"/>
      <c r="I35" s="102" t="s">
        <v>47</v>
      </c>
      <c r="J35" s="18">
        <f>C45</f>
        <v>1</v>
      </c>
      <c r="K35" s="74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</row>
    <row r="36" spans="1:23" ht="15" customHeight="1" thickBot="1" x14ac:dyDescent="0.3">
      <c r="A36" s="74"/>
      <c r="B36" s="77" t="s">
        <v>33</v>
      </c>
      <c r="C36" s="77" t="s">
        <v>34</v>
      </c>
      <c r="D36" s="105" t="s">
        <v>35</v>
      </c>
      <c r="E36" s="77" t="s">
        <v>148</v>
      </c>
      <c r="F36" s="70"/>
      <c r="G36" s="74"/>
      <c r="H36" s="70"/>
      <c r="I36" s="102" t="s">
        <v>77</v>
      </c>
      <c r="J36" s="18">
        <f>C85</f>
        <v>1</v>
      </c>
      <c r="K36" s="74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</row>
    <row r="37" spans="1:23" ht="15" customHeight="1" x14ac:dyDescent="0.25">
      <c r="A37" s="90" t="s">
        <v>47</v>
      </c>
      <c r="B37" s="79"/>
      <c r="C37" s="79"/>
      <c r="D37" s="104"/>
      <c r="E37" s="94"/>
      <c r="F37" s="70"/>
      <c r="G37" s="74"/>
      <c r="H37" s="70"/>
      <c r="I37" s="102" t="s">
        <v>71</v>
      </c>
      <c r="J37" s="18">
        <f>C92</f>
        <v>2</v>
      </c>
      <c r="K37" s="74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</row>
    <row r="38" spans="1:23" ht="15" customHeight="1" x14ac:dyDescent="0.25">
      <c r="A38" s="81" t="s">
        <v>20</v>
      </c>
      <c r="B38" s="82">
        <f>G4*10</f>
        <v>500</v>
      </c>
      <c r="C38" s="82">
        <v>1</v>
      </c>
      <c r="D38" s="5">
        <f>B38-C38</f>
        <v>499</v>
      </c>
      <c r="E38" s="94"/>
      <c r="F38" s="70"/>
      <c r="G38" s="74"/>
      <c r="H38" s="70"/>
      <c r="I38" s="102" t="s">
        <v>78</v>
      </c>
      <c r="J38" s="18">
        <f>C60</f>
        <v>1</v>
      </c>
      <c r="K38" s="74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</row>
    <row r="39" spans="1:23" ht="15" customHeight="1" x14ac:dyDescent="0.25">
      <c r="A39" s="81" t="s">
        <v>52</v>
      </c>
      <c r="B39" s="82">
        <v>300</v>
      </c>
      <c r="C39" s="82">
        <v>0</v>
      </c>
      <c r="D39" s="5">
        <f>B39-C39</f>
        <v>300</v>
      </c>
      <c r="E39" s="94"/>
      <c r="F39" s="70"/>
      <c r="G39" s="74"/>
      <c r="H39" s="70"/>
      <c r="I39" s="95"/>
      <c r="J39" s="74"/>
      <c r="K39" s="74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</row>
    <row r="40" spans="1:23" ht="15" customHeight="1" x14ac:dyDescent="0.25">
      <c r="A40" s="81" t="s">
        <v>18</v>
      </c>
      <c r="B40" s="82">
        <f>G4*E40</f>
        <v>200</v>
      </c>
      <c r="C40" s="82">
        <v>0</v>
      </c>
      <c r="D40" s="5">
        <f>B40-C40</f>
        <v>200</v>
      </c>
      <c r="E40" s="94">
        <v>4</v>
      </c>
      <c r="F40" s="70"/>
      <c r="G40" s="74"/>
      <c r="H40" s="93"/>
      <c r="I40" s="79"/>
      <c r="J40" s="74"/>
      <c r="K40" s="74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</row>
    <row r="41" spans="1:23" ht="15" customHeight="1" x14ac:dyDescent="0.25">
      <c r="A41" s="85" t="s">
        <v>31</v>
      </c>
      <c r="B41" s="82">
        <f>G4*E41</f>
        <v>2500</v>
      </c>
      <c r="C41" s="82">
        <v>0</v>
      </c>
      <c r="D41" s="5">
        <f t="shared" ref="D41:D45" si="7">B41-C41</f>
        <v>2500</v>
      </c>
      <c r="E41" s="94">
        <v>50</v>
      </c>
      <c r="F41" s="70"/>
      <c r="G41" s="74"/>
      <c r="H41" s="74"/>
      <c r="I41" s="74"/>
      <c r="J41" s="74"/>
      <c r="K41" s="74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</row>
    <row r="42" spans="1:23" ht="15" customHeight="1" x14ac:dyDescent="0.25">
      <c r="A42" s="85" t="s">
        <v>11</v>
      </c>
      <c r="B42" s="82">
        <f>G4*E42</f>
        <v>1000</v>
      </c>
      <c r="C42" s="82">
        <v>0</v>
      </c>
      <c r="D42" s="5">
        <f t="shared" si="7"/>
        <v>1000</v>
      </c>
      <c r="E42" s="94">
        <v>20</v>
      </c>
      <c r="F42" s="70"/>
      <c r="G42" s="74"/>
      <c r="H42" s="74"/>
      <c r="I42" s="74"/>
      <c r="J42" s="74"/>
      <c r="K42" s="74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</row>
    <row r="43" spans="1:23" ht="15" customHeight="1" x14ac:dyDescent="0.25">
      <c r="A43" s="85" t="s">
        <v>139</v>
      </c>
      <c r="B43" s="82">
        <f>G4*E43</f>
        <v>150</v>
      </c>
      <c r="C43" s="82">
        <v>0</v>
      </c>
      <c r="D43" s="5">
        <f t="shared" si="7"/>
        <v>150</v>
      </c>
      <c r="E43" s="94">
        <v>3</v>
      </c>
      <c r="F43" s="70"/>
      <c r="G43" s="70"/>
      <c r="H43" s="70"/>
      <c r="I43" s="70"/>
      <c r="J43" s="70"/>
      <c r="K43" s="7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</row>
    <row r="44" spans="1:23" ht="15" customHeight="1" x14ac:dyDescent="0.25">
      <c r="A44" s="85" t="s">
        <v>54</v>
      </c>
      <c r="B44" s="82">
        <f>G4*2.5</f>
        <v>125</v>
      </c>
      <c r="C44" s="82">
        <v>0</v>
      </c>
      <c r="D44" s="5">
        <f t="shared" si="7"/>
        <v>125</v>
      </c>
      <c r="E44" s="95"/>
      <c r="F44" s="70"/>
      <c r="G44" s="70"/>
      <c r="H44" s="70"/>
      <c r="I44" s="70"/>
      <c r="J44" s="70"/>
      <c r="K44" s="7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</row>
    <row r="45" spans="1:23" ht="15" customHeight="1" x14ac:dyDescent="0.25">
      <c r="A45" s="78" t="s">
        <v>56</v>
      </c>
      <c r="B45" s="86">
        <f>SUM(B38:B44)</f>
        <v>4775</v>
      </c>
      <c r="C45" s="87">
        <f>SUM(C38:C44)</f>
        <v>1</v>
      </c>
      <c r="D45" s="106">
        <f t="shared" si="7"/>
        <v>4774</v>
      </c>
      <c r="E45" s="70"/>
      <c r="F45" s="70"/>
      <c r="G45" s="70"/>
      <c r="H45" s="70"/>
      <c r="I45" s="70"/>
      <c r="J45" s="70"/>
      <c r="K45" s="7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</row>
    <row r="46" spans="1:23" ht="15" customHeight="1" x14ac:dyDescent="0.25">
      <c r="A46" s="78"/>
      <c r="B46" s="86"/>
      <c r="C46" s="86"/>
      <c r="D46" s="107"/>
      <c r="E46" s="70"/>
      <c r="F46" s="70"/>
      <c r="G46" s="70"/>
      <c r="H46" s="70"/>
      <c r="I46" s="70"/>
      <c r="J46" s="70"/>
      <c r="K46" s="7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</row>
    <row r="47" spans="1:23" ht="15" customHeight="1" x14ac:dyDescent="0.25">
      <c r="A47" s="70"/>
      <c r="B47" s="75"/>
      <c r="C47" s="75"/>
      <c r="D47" s="108"/>
      <c r="E47" s="70"/>
      <c r="F47" s="70"/>
      <c r="G47" s="70"/>
      <c r="H47" s="70"/>
      <c r="I47" s="70"/>
      <c r="J47" s="70"/>
      <c r="K47" s="7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</row>
    <row r="48" spans="1:23" ht="15" customHeight="1" thickBot="1" x14ac:dyDescent="0.3">
      <c r="A48" s="43"/>
      <c r="B48" s="77" t="s">
        <v>33</v>
      </c>
      <c r="C48" s="77" t="s">
        <v>34</v>
      </c>
      <c r="D48" s="105" t="s">
        <v>35</v>
      </c>
      <c r="E48" s="77" t="s">
        <v>148</v>
      </c>
      <c r="F48" s="70"/>
      <c r="G48" s="70"/>
      <c r="H48" s="70"/>
      <c r="I48" s="70"/>
      <c r="J48" s="70"/>
      <c r="K48" s="7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</row>
    <row r="49" spans="1:23" ht="15" customHeight="1" x14ac:dyDescent="0.25">
      <c r="A49" s="90" t="s">
        <v>59</v>
      </c>
      <c r="B49" s="47"/>
      <c r="C49" s="47"/>
      <c r="D49" s="104"/>
      <c r="E49" s="70"/>
      <c r="F49" s="70"/>
      <c r="G49" s="70"/>
      <c r="H49" s="70"/>
      <c r="I49" s="70"/>
      <c r="J49" s="70"/>
      <c r="K49" s="7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</row>
    <row r="50" spans="1:23" ht="15" customHeight="1" x14ac:dyDescent="0.25">
      <c r="A50" s="81" t="s">
        <v>61</v>
      </c>
      <c r="B50" s="82">
        <v>1</v>
      </c>
      <c r="C50" s="82">
        <v>1</v>
      </c>
      <c r="D50" s="5">
        <f t="shared" ref="D50:D60" si="8">B50-C50</f>
        <v>0</v>
      </c>
      <c r="E50" s="96"/>
      <c r="F50" s="70"/>
      <c r="G50" s="70"/>
      <c r="H50" s="70"/>
      <c r="I50" s="70"/>
      <c r="J50" s="70"/>
      <c r="K50" s="7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</row>
    <row r="51" spans="1:23" ht="15" customHeight="1" x14ac:dyDescent="0.25">
      <c r="A51" s="85" t="s">
        <v>63</v>
      </c>
      <c r="B51" s="82">
        <v>60</v>
      </c>
      <c r="C51" s="82">
        <v>0</v>
      </c>
      <c r="D51" s="5">
        <f t="shared" si="8"/>
        <v>60</v>
      </c>
      <c r="E51" s="96"/>
      <c r="F51" s="70"/>
      <c r="G51" s="70"/>
      <c r="H51" s="70"/>
      <c r="I51" s="70"/>
      <c r="J51" s="70"/>
      <c r="K51" s="7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</row>
    <row r="52" spans="1:23" ht="15" customHeight="1" x14ac:dyDescent="0.25">
      <c r="A52" s="85" t="s">
        <v>64</v>
      </c>
      <c r="B52" s="82">
        <v>0</v>
      </c>
      <c r="C52" s="82">
        <v>0</v>
      </c>
      <c r="D52" s="5">
        <f t="shared" si="8"/>
        <v>0</v>
      </c>
      <c r="E52" s="96"/>
      <c r="F52" s="70"/>
      <c r="G52" s="70"/>
      <c r="H52" s="70"/>
      <c r="I52" s="70"/>
      <c r="J52" s="70"/>
      <c r="K52" s="7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</row>
    <row r="53" spans="1:23" ht="15" customHeight="1" x14ac:dyDescent="0.25">
      <c r="A53" s="85" t="s">
        <v>67</v>
      </c>
      <c r="B53" s="82">
        <f>G4*E53</f>
        <v>100</v>
      </c>
      <c r="C53" s="82">
        <v>0</v>
      </c>
      <c r="D53" s="5">
        <f t="shared" si="8"/>
        <v>100</v>
      </c>
      <c r="E53" s="96">
        <v>2</v>
      </c>
      <c r="F53" s="70"/>
      <c r="G53" s="70"/>
      <c r="H53" s="70"/>
      <c r="I53" s="70"/>
      <c r="J53" s="70"/>
      <c r="K53" s="7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</row>
    <row r="54" spans="1:23" ht="15" customHeight="1" x14ac:dyDescent="0.25">
      <c r="A54" s="85" t="s">
        <v>130</v>
      </c>
      <c r="B54" s="82">
        <v>200</v>
      </c>
      <c r="C54" s="82">
        <v>0</v>
      </c>
      <c r="D54" s="5">
        <f t="shared" ref="D54" si="9">B54-C54</f>
        <v>200</v>
      </c>
      <c r="E54" s="96"/>
      <c r="F54" s="70"/>
      <c r="G54" s="70"/>
      <c r="H54" s="70"/>
      <c r="I54" s="70"/>
      <c r="J54" s="70"/>
      <c r="K54" s="7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</row>
    <row r="55" spans="1:23" ht="15" customHeight="1" x14ac:dyDescent="0.25">
      <c r="A55" s="85" t="s">
        <v>30</v>
      </c>
      <c r="B55" s="82">
        <v>50</v>
      </c>
      <c r="C55" s="82">
        <v>0</v>
      </c>
      <c r="D55" s="5">
        <f t="shared" ref="D55" si="10">B55-C55</f>
        <v>50</v>
      </c>
      <c r="E55" s="70"/>
      <c r="F55" s="70"/>
      <c r="G55" s="75"/>
      <c r="H55" s="75"/>
      <c r="I55" s="70"/>
      <c r="J55" s="70"/>
      <c r="K55" s="7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</row>
    <row r="56" spans="1:23" ht="15" customHeight="1" x14ac:dyDescent="0.25">
      <c r="A56" s="85" t="s">
        <v>68</v>
      </c>
      <c r="B56" s="82">
        <v>0</v>
      </c>
      <c r="C56" s="82">
        <v>0</v>
      </c>
      <c r="D56" s="5">
        <f t="shared" si="8"/>
        <v>0</v>
      </c>
      <c r="E56" s="70"/>
      <c r="F56" s="70"/>
      <c r="G56" s="75"/>
      <c r="H56" s="75"/>
      <c r="I56" s="70"/>
      <c r="J56" s="70"/>
      <c r="K56" s="7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</row>
    <row r="57" spans="1:23" ht="15" customHeight="1" x14ac:dyDescent="0.25">
      <c r="A57" s="85" t="s">
        <v>69</v>
      </c>
      <c r="B57" s="82">
        <v>150</v>
      </c>
      <c r="C57" s="82">
        <v>0</v>
      </c>
      <c r="D57" s="5">
        <f t="shared" si="8"/>
        <v>150</v>
      </c>
      <c r="E57" s="70"/>
      <c r="F57" s="70"/>
      <c r="G57" s="70"/>
      <c r="H57" s="70"/>
      <c r="I57" s="70"/>
      <c r="J57" s="70"/>
      <c r="K57" s="7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</row>
    <row r="58" spans="1:23" ht="15" customHeight="1" x14ac:dyDescent="0.25">
      <c r="A58" s="85" t="s">
        <v>145</v>
      </c>
      <c r="B58" s="82">
        <v>3000</v>
      </c>
      <c r="C58" s="82">
        <v>0</v>
      </c>
      <c r="D58" s="5">
        <f t="shared" ref="D58" si="11">B58-C58</f>
        <v>3000</v>
      </c>
      <c r="E58" s="70"/>
      <c r="F58" s="70"/>
      <c r="G58" s="70"/>
      <c r="H58" s="70"/>
      <c r="I58" s="70"/>
      <c r="J58" s="70"/>
      <c r="K58" s="7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</row>
    <row r="59" spans="1:23" ht="15" customHeight="1" x14ac:dyDescent="0.25">
      <c r="A59" s="85" t="s">
        <v>146</v>
      </c>
      <c r="B59" s="82">
        <v>300</v>
      </c>
      <c r="C59" s="82">
        <v>0</v>
      </c>
      <c r="D59" s="5">
        <f t="shared" ref="D59" si="12">B59-C59</f>
        <v>300</v>
      </c>
      <c r="E59" s="70"/>
      <c r="F59" s="70"/>
      <c r="G59" s="70"/>
      <c r="H59" s="70"/>
      <c r="I59" s="70"/>
      <c r="J59" s="70"/>
      <c r="K59" s="7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</row>
    <row r="60" spans="1:23" ht="15" customHeight="1" x14ac:dyDescent="0.25">
      <c r="A60" s="78" t="s">
        <v>70</v>
      </c>
      <c r="B60" s="56">
        <f>SUM(B50:B59)</f>
        <v>3861</v>
      </c>
      <c r="C60" s="87">
        <f>SUM(C50:C59)</f>
        <v>1</v>
      </c>
      <c r="D60" s="106">
        <f t="shared" si="8"/>
        <v>3860</v>
      </c>
      <c r="E60" s="70"/>
      <c r="F60" s="70"/>
      <c r="G60" s="70"/>
      <c r="H60" s="70"/>
      <c r="I60" s="70"/>
      <c r="J60" s="70"/>
      <c r="K60" s="7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</row>
    <row r="61" spans="1:23" ht="15" customHeight="1" x14ac:dyDescent="0.25">
      <c r="A61" s="70"/>
      <c r="B61" s="75"/>
      <c r="C61" s="75"/>
      <c r="D61" s="30"/>
      <c r="E61" s="70"/>
      <c r="F61" s="70"/>
      <c r="G61" s="70"/>
      <c r="H61" s="70"/>
      <c r="I61" s="70"/>
      <c r="J61" s="70"/>
      <c r="K61" s="7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</row>
    <row r="62" spans="1:23" ht="15" customHeight="1" x14ac:dyDescent="0.25">
      <c r="A62" s="70"/>
      <c r="B62" s="75"/>
      <c r="C62" s="75"/>
      <c r="D62" s="30"/>
      <c r="E62" s="70"/>
      <c r="F62" s="70"/>
      <c r="G62" s="70"/>
      <c r="H62" s="70"/>
      <c r="I62" s="70"/>
      <c r="J62" s="70"/>
      <c r="K62" s="7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</row>
    <row r="63" spans="1:23" ht="15" customHeight="1" thickBot="1" x14ac:dyDescent="0.3">
      <c r="A63" s="76"/>
      <c r="B63" s="77" t="s">
        <v>33</v>
      </c>
      <c r="C63" s="77" t="s">
        <v>34</v>
      </c>
      <c r="D63" s="105" t="s">
        <v>35</v>
      </c>
      <c r="E63" s="70"/>
      <c r="F63" s="70"/>
      <c r="G63" s="70"/>
      <c r="H63" s="70"/>
      <c r="I63" s="70"/>
      <c r="J63" s="70"/>
      <c r="K63" s="7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</row>
    <row r="64" spans="1:23" ht="15" customHeight="1" x14ac:dyDescent="0.25">
      <c r="A64" s="90" t="s">
        <v>81</v>
      </c>
      <c r="B64" s="79"/>
      <c r="C64" s="79"/>
      <c r="D64" s="104"/>
      <c r="E64" s="70"/>
      <c r="F64" s="70"/>
      <c r="G64" s="70"/>
      <c r="H64" s="70"/>
      <c r="I64" s="70"/>
      <c r="J64" s="70"/>
      <c r="K64" s="7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</row>
    <row r="65" spans="1:23" ht="15" customHeight="1" x14ac:dyDescent="0.25">
      <c r="A65" s="81" t="s">
        <v>38</v>
      </c>
      <c r="B65" s="82">
        <v>80</v>
      </c>
      <c r="C65" s="82">
        <v>1</v>
      </c>
      <c r="D65" s="5">
        <f>B65-C65</f>
        <v>79</v>
      </c>
      <c r="E65" s="70"/>
      <c r="F65" s="70"/>
      <c r="G65" s="70"/>
      <c r="H65" s="70"/>
      <c r="I65" s="70"/>
      <c r="J65" s="70"/>
      <c r="K65" s="7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</row>
    <row r="66" spans="1:23" ht="15" customHeight="1" x14ac:dyDescent="0.25">
      <c r="A66" s="81" t="s">
        <v>152</v>
      </c>
      <c r="B66" s="82">
        <v>400</v>
      </c>
      <c r="C66" s="82">
        <v>0</v>
      </c>
      <c r="D66" s="5">
        <f t="shared" ref="D66" si="13">B66-C66</f>
        <v>400</v>
      </c>
      <c r="E66" s="70"/>
      <c r="F66" s="70"/>
      <c r="G66" s="70"/>
      <c r="H66" s="70"/>
      <c r="I66" s="70"/>
      <c r="J66" s="70"/>
      <c r="K66" s="7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</row>
    <row r="67" spans="1:23" ht="15" customHeight="1" x14ac:dyDescent="0.25">
      <c r="A67" s="85" t="s">
        <v>13</v>
      </c>
      <c r="B67" s="82">
        <v>50</v>
      </c>
      <c r="C67" s="82">
        <v>0</v>
      </c>
      <c r="D67" s="5">
        <f>B67-C67</f>
        <v>50</v>
      </c>
      <c r="E67" s="70"/>
      <c r="F67" s="70"/>
      <c r="G67" s="70"/>
      <c r="H67" s="70"/>
      <c r="I67" s="70"/>
      <c r="J67" s="70"/>
      <c r="K67" s="7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</row>
    <row r="68" spans="1:23" ht="15" customHeight="1" x14ac:dyDescent="0.25">
      <c r="A68" s="85" t="s">
        <v>149</v>
      </c>
      <c r="B68" s="82">
        <v>500</v>
      </c>
      <c r="C68" s="82">
        <v>0</v>
      </c>
      <c r="D68" s="5">
        <f>B68-C68</f>
        <v>500</v>
      </c>
      <c r="E68" s="70"/>
      <c r="F68" s="70"/>
      <c r="G68" s="75"/>
      <c r="H68" s="75"/>
      <c r="I68" s="70"/>
      <c r="J68" s="70"/>
      <c r="K68" s="7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</row>
    <row r="69" spans="1:23" ht="15" customHeight="1" x14ac:dyDescent="0.25">
      <c r="A69" s="85" t="s">
        <v>44</v>
      </c>
      <c r="B69" s="82">
        <v>150</v>
      </c>
      <c r="C69" s="82">
        <v>0</v>
      </c>
      <c r="D69" s="5">
        <f>B69-C69</f>
        <v>150</v>
      </c>
      <c r="E69" s="74"/>
      <c r="F69" s="70"/>
      <c r="G69" s="92"/>
      <c r="H69" s="92"/>
      <c r="I69" s="70"/>
      <c r="J69" s="70"/>
      <c r="K69" s="7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</row>
    <row r="70" spans="1:23" ht="15" customHeight="1" x14ac:dyDescent="0.25">
      <c r="A70" s="85" t="s">
        <v>45</v>
      </c>
      <c r="B70" s="82">
        <v>15</v>
      </c>
      <c r="C70" s="82">
        <v>0</v>
      </c>
      <c r="D70" s="5">
        <f>B70-C70</f>
        <v>15</v>
      </c>
      <c r="E70" s="70"/>
      <c r="F70" s="70"/>
      <c r="G70" s="70"/>
      <c r="H70" s="70"/>
      <c r="I70" s="70"/>
      <c r="J70" s="70"/>
      <c r="K70" s="7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</row>
    <row r="71" spans="1:23" ht="15" customHeight="1" x14ac:dyDescent="0.25">
      <c r="A71" s="85" t="s">
        <v>47</v>
      </c>
      <c r="B71" s="82">
        <v>700</v>
      </c>
      <c r="C71" s="82">
        <v>0</v>
      </c>
      <c r="D71" s="5">
        <f>B71-C71</f>
        <v>700</v>
      </c>
      <c r="E71" s="70"/>
      <c r="F71" s="70"/>
      <c r="G71" s="70"/>
      <c r="H71" s="70"/>
      <c r="I71" s="70"/>
      <c r="J71" s="70"/>
      <c r="K71" s="7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</row>
    <row r="72" spans="1:23" ht="15" customHeight="1" x14ac:dyDescent="0.25">
      <c r="A72" s="78" t="s">
        <v>150</v>
      </c>
      <c r="B72" s="86">
        <f>SUM(B65:B71)</f>
        <v>1895</v>
      </c>
      <c r="C72" s="87">
        <f>SUM(C65:C71)</f>
        <v>1</v>
      </c>
      <c r="D72" s="106">
        <f t="shared" ref="D72" si="14">B72-C72</f>
        <v>1894</v>
      </c>
      <c r="E72" s="70"/>
      <c r="F72" s="70"/>
      <c r="G72" s="70"/>
      <c r="H72" s="70"/>
      <c r="I72" s="70"/>
      <c r="J72" s="70"/>
      <c r="K72" s="7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</row>
    <row r="73" spans="1:23" ht="15" customHeight="1" x14ac:dyDescent="0.25">
      <c r="A73" s="97"/>
      <c r="B73" s="98"/>
      <c r="C73" s="99"/>
      <c r="D73" s="32"/>
      <c r="E73" s="70"/>
      <c r="F73" s="70"/>
      <c r="G73" s="70"/>
      <c r="H73" s="70"/>
      <c r="I73" s="70"/>
      <c r="J73" s="70"/>
      <c r="K73" s="7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</row>
    <row r="74" spans="1:23" ht="19.5" customHeight="1" x14ac:dyDescent="0.25">
      <c r="A74" s="70"/>
      <c r="B74" s="75"/>
      <c r="C74" s="75"/>
      <c r="D74" s="30"/>
      <c r="E74" s="70"/>
      <c r="F74" s="70"/>
      <c r="G74" s="70"/>
      <c r="H74" s="70"/>
      <c r="I74" s="70"/>
      <c r="J74" s="70"/>
      <c r="K74" s="7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</row>
    <row r="75" spans="1:23" ht="16.5" customHeight="1" thickBot="1" x14ac:dyDescent="0.3">
      <c r="A75" s="100"/>
      <c r="B75" s="77" t="s">
        <v>33</v>
      </c>
      <c r="C75" s="77" t="s">
        <v>34</v>
      </c>
      <c r="D75" s="105" t="s">
        <v>35</v>
      </c>
      <c r="E75" s="77" t="s">
        <v>147</v>
      </c>
      <c r="F75" s="70"/>
      <c r="G75" s="70"/>
      <c r="H75" s="70"/>
      <c r="I75" s="70"/>
      <c r="J75" s="70"/>
      <c r="K75" s="7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</row>
    <row r="76" spans="1:23" ht="15" customHeight="1" x14ac:dyDescent="0.25">
      <c r="A76" s="90" t="s">
        <v>53</v>
      </c>
      <c r="B76" s="79"/>
      <c r="C76" s="79"/>
      <c r="D76" s="104"/>
      <c r="E76" s="94"/>
      <c r="F76" s="70"/>
      <c r="G76" s="70"/>
      <c r="H76" s="70"/>
      <c r="I76" s="70"/>
      <c r="J76" s="70"/>
      <c r="K76" s="7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</row>
    <row r="77" spans="1:23" ht="15" customHeight="1" x14ac:dyDescent="0.25">
      <c r="A77" s="85" t="s">
        <v>55</v>
      </c>
      <c r="B77" s="82">
        <f>G4*E77/2</f>
        <v>37.5</v>
      </c>
      <c r="C77" s="82">
        <v>1</v>
      </c>
      <c r="D77" s="5">
        <f t="shared" ref="D77:D85" si="15">B77-C77</f>
        <v>36.5</v>
      </c>
      <c r="E77" s="94">
        <v>1.5</v>
      </c>
      <c r="F77" s="70"/>
      <c r="G77" s="70"/>
      <c r="H77" s="70"/>
      <c r="I77" s="70"/>
      <c r="J77" s="70"/>
      <c r="K77" s="7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</row>
    <row r="78" spans="1:23" ht="15" customHeight="1" x14ac:dyDescent="0.25">
      <c r="A78" s="85" t="s">
        <v>6</v>
      </c>
      <c r="B78" s="82">
        <f>G4*E78/2</f>
        <v>62.5</v>
      </c>
      <c r="C78" s="82">
        <v>0</v>
      </c>
      <c r="D78" s="5">
        <f t="shared" si="15"/>
        <v>62.5</v>
      </c>
      <c r="E78" s="94">
        <v>2.5</v>
      </c>
      <c r="F78" s="70"/>
      <c r="G78" s="70"/>
      <c r="H78" s="70"/>
      <c r="I78" s="70"/>
      <c r="J78" s="70"/>
      <c r="K78" s="7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</row>
    <row r="79" spans="1:23" ht="15" customHeight="1" x14ac:dyDescent="0.25">
      <c r="A79" s="85" t="s">
        <v>57</v>
      </c>
      <c r="B79" s="82">
        <f>G4*E79/2</f>
        <v>62.5</v>
      </c>
      <c r="C79" s="82">
        <v>0</v>
      </c>
      <c r="D79" s="5">
        <f t="shared" si="15"/>
        <v>62.5</v>
      </c>
      <c r="E79" s="94">
        <v>2.5</v>
      </c>
      <c r="F79" s="70"/>
      <c r="G79" s="70"/>
      <c r="H79" s="70"/>
      <c r="I79" s="70"/>
      <c r="J79" s="70"/>
      <c r="K79" s="7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</row>
    <row r="80" spans="1:23" ht="15" customHeight="1" x14ac:dyDescent="0.25">
      <c r="A80" s="85" t="s">
        <v>137</v>
      </c>
      <c r="B80" s="82">
        <f>G4*E80/2</f>
        <v>17</v>
      </c>
      <c r="C80" s="82">
        <v>0</v>
      </c>
      <c r="D80" s="5">
        <f t="shared" ref="D80" si="16">B80-C80</f>
        <v>17</v>
      </c>
      <c r="E80" s="94">
        <v>0.68</v>
      </c>
      <c r="F80" s="70"/>
      <c r="G80" s="70"/>
      <c r="H80" s="70"/>
      <c r="I80" s="70"/>
      <c r="J80" s="70"/>
      <c r="K80" s="7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</row>
    <row r="81" spans="1:23" ht="15" customHeight="1" x14ac:dyDescent="0.25">
      <c r="A81" s="85" t="s">
        <v>58</v>
      </c>
      <c r="B81" s="82">
        <v>30</v>
      </c>
      <c r="C81" s="82">
        <v>0</v>
      </c>
      <c r="D81" s="5">
        <f t="shared" si="15"/>
        <v>30</v>
      </c>
      <c r="E81" s="94"/>
      <c r="F81" s="70"/>
      <c r="G81" s="70"/>
      <c r="H81" s="70"/>
      <c r="I81" s="70"/>
      <c r="J81" s="70"/>
      <c r="K81" s="7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</row>
    <row r="82" spans="1:23" ht="15" customHeight="1" x14ac:dyDescent="0.25">
      <c r="A82" s="85" t="s">
        <v>60</v>
      </c>
      <c r="B82" s="82">
        <f>G4*E82/2</f>
        <v>62.5</v>
      </c>
      <c r="C82" s="82">
        <v>0</v>
      </c>
      <c r="D82" s="5">
        <f t="shared" si="15"/>
        <v>62.5</v>
      </c>
      <c r="E82" s="94">
        <v>2.5</v>
      </c>
      <c r="F82" s="70"/>
      <c r="G82" s="70"/>
      <c r="H82" s="70"/>
      <c r="I82" s="70"/>
      <c r="J82" s="70"/>
      <c r="K82" s="7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</row>
    <row r="83" spans="1:23" ht="15" customHeight="1" x14ac:dyDescent="0.25">
      <c r="A83" s="85" t="s">
        <v>62</v>
      </c>
      <c r="B83" s="82">
        <f>G4*E83/2</f>
        <v>37.5</v>
      </c>
      <c r="C83" s="82">
        <v>0</v>
      </c>
      <c r="D83" s="5">
        <f t="shared" si="15"/>
        <v>37.5</v>
      </c>
      <c r="E83" s="94">
        <v>1.5</v>
      </c>
      <c r="F83" s="70"/>
      <c r="G83" s="70"/>
      <c r="H83" s="70"/>
      <c r="I83" s="70"/>
      <c r="J83" s="70"/>
      <c r="K83" s="7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</row>
    <row r="84" spans="1:23" ht="15" customHeight="1" x14ac:dyDescent="0.25">
      <c r="A84" s="85" t="s">
        <v>65</v>
      </c>
      <c r="B84" s="82">
        <f>G4*E84/2</f>
        <v>62.5</v>
      </c>
      <c r="C84" s="82">
        <v>0</v>
      </c>
      <c r="D84" s="5">
        <f t="shared" si="15"/>
        <v>62.5</v>
      </c>
      <c r="E84" s="94">
        <v>2.5</v>
      </c>
      <c r="F84" s="70"/>
      <c r="G84" s="70"/>
      <c r="H84" s="70"/>
      <c r="I84" s="70"/>
      <c r="J84" s="70"/>
      <c r="K84" s="7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</row>
    <row r="85" spans="1:23" ht="15" customHeight="1" x14ac:dyDescent="0.25">
      <c r="A85" s="78" t="s">
        <v>66</v>
      </c>
      <c r="B85" s="86">
        <f>SUM(B77:B84)</f>
        <v>372</v>
      </c>
      <c r="C85" s="87">
        <f>SUM(C77:C84)</f>
        <v>1</v>
      </c>
      <c r="D85" s="106">
        <f t="shared" si="15"/>
        <v>371</v>
      </c>
      <c r="E85" s="94"/>
      <c r="F85" s="70"/>
      <c r="G85" s="70"/>
      <c r="H85" s="70"/>
      <c r="I85" s="70"/>
      <c r="J85" s="70"/>
      <c r="K85" s="7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</row>
    <row r="86" spans="1:23" ht="15" customHeight="1" x14ac:dyDescent="0.25">
      <c r="A86" s="70"/>
      <c r="B86" s="75"/>
      <c r="C86" s="75"/>
      <c r="D86" s="30"/>
      <c r="E86" s="70"/>
      <c r="F86" s="70"/>
      <c r="G86" s="70"/>
      <c r="H86" s="70"/>
      <c r="I86" s="70"/>
      <c r="J86" s="70"/>
      <c r="K86" s="7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</row>
    <row r="87" spans="1:23" ht="19.5" customHeight="1" x14ac:dyDescent="0.25">
      <c r="A87" s="70"/>
      <c r="B87" s="75"/>
      <c r="C87" s="75"/>
      <c r="D87" s="30"/>
      <c r="E87" s="70"/>
      <c r="F87" s="70"/>
      <c r="G87" s="70"/>
      <c r="H87" s="70"/>
      <c r="I87" s="70"/>
      <c r="J87" s="70"/>
      <c r="K87" s="7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</row>
    <row r="88" spans="1:23" ht="16.95" customHeight="1" thickBot="1" x14ac:dyDescent="0.3">
      <c r="A88" s="74"/>
      <c r="B88" s="77" t="s">
        <v>33</v>
      </c>
      <c r="C88" s="77" t="s">
        <v>34</v>
      </c>
      <c r="D88" s="105" t="s">
        <v>35</v>
      </c>
      <c r="E88" s="70"/>
      <c r="F88" s="70"/>
      <c r="G88" s="70"/>
      <c r="H88" s="70"/>
      <c r="I88" s="70"/>
      <c r="J88" s="70"/>
      <c r="K88" s="7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</row>
    <row r="89" spans="1:23" ht="15" customHeight="1" x14ac:dyDescent="0.25">
      <c r="A89" s="90" t="s">
        <v>71</v>
      </c>
      <c r="B89" s="79"/>
      <c r="C89" s="79"/>
      <c r="D89" s="104"/>
      <c r="E89" s="70"/>
      <c r="F89" s="70"/>
      <c r="G89" s="70"/>
      <c r="H89" s="70"/>
      <c r="I89" s="70"/>
      <c r="J89" s="70"/>
      <c r="K89" s="7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</row>
    <row r="90" spans="1:23" ht="15" customHeight="1" x14ac:dyDescent="0.25">
      <c r="A90" s="85" t="s">
        <v>72</v>
      </c>
      <c r="B90" s="82">
        <v>1</v>
      </c>
      <c r="C90" s="82">
        <v>1</v>
      </c>
      <c r="D90" s="5">
        <f t="shared" ref="D90:D92" si="17">B90-C90</f>
        <v>0</v>
      </c>
      <c r="E90" s="70"/>
      <c r="F90" s="70"/>
      <c r="G90" s="70"/>
      <c r="H90" s="70"/>
      <c r="I90" s="70"/>
      <c r="J90" s="70"/>
      <c r="K90" s="7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</row>
    <row r="91" spans="1:23" ht="15" customHeight="1" x14ac:dyDescent="0.25">
      <c r="A91" s="85" t="s">
        <v>73</v>
      </c>
      <c r="B91" s="82">
        <v>300</v>
      </c>
      <c r="C91" s="82">
        <v>1</v>
      </c>
      <c r="D91" s="5">
        <f t="shared" si="17"/>
        <v>299</v>
      </c>
      <c r="E91" s="70"/>
      <c r="F91" s="70"/>
      <c r="G91" s="70"/>
      <c r="H91" s="70"/>
      <c r="I91" s="70"/>
      <c r="J91" s="70"/>
      <c r="K91" s="7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</row>
    <row r="92" spans="1:23" ht="15" customHeight="1" x14ac:dyDescent="0.25">
      <c r="A92" s="78" t="s">
        <v>74</v>
      </c>
      <c r="B92" s="86">
        <f>SUM(B90:B91)</f>
        <v>301</v>
      </c>
      <c r="C92" s="87">
        <f>SUM(C90:C91)</f>
        <v>2</v>
      </c>
      <c r="D92" s="106">
        <f t="shared" si="17"/>
        <v>299</v>
      </c>
      <c r="E92" s="70"/>
      <c r="F92" s="70"/>
      <c r="G92" s="70"/>
      <c r="H92" s="70"/>
      <c r="I92" s="70"/>
      <c r="J92" s="70"/>
      <c r="K92" s="7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</row>
    <row r="93" spans="1:23" ht="15" customHeight="1" x14ac:dyDescent="0.25">
      <c r="A93" s="70"/>
      <c r="B93" s="75"/>
      <c r="C93" s="75"/>
      <c r="D93" s="70"/>
      <c r="E93" s="70"/>
      <c r="F93" s="70"/>
      <c r="G93" s="70"/>
      <c r="H93" s="70"/>
      <c r="I93" s="70"/>
      <c r="J93" s="70"/>
      <c r="K93" s="7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</row>
    <row r="94" spans="1:23" ht="15" customHeight="1" x14ac:dyDescent="0.25">
      <c r="A94" s="70"/>
      <c r="B94" s="75"/>
      <c r="C94" s="75"/>
      <c r="D94" s="70"/>
      <c r="E94" s="70"/>
      <c r="F94" s="70"/>
      <c r="G94" s="70"/>
      <c r="H94" s="70"/>
      <c r="I94" s="70"/>
      <c r="J94" s="70"/>
      <c r="K94" s="7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</row>
    <row r="95" spans="1:23" ht="19.5" customHeight="1" x14ac:dyDescent="0.25">
      <c r="A95" s="74"/>
      <c r="B95" s="92"/>
      <c r="C95" s="92"/>
      <c r="D95" s="73"/>
      <c r="E95" s="70"/>
      <c r="F95" s="70"/>
      <c r="G95" s="70"/>
      <c r="H95" s="70"/>
      <c r="I95" s="70"/>
      <c r="J95" s="70"/>
      <c r="K95" s="7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</row>
    <row r="96" spans="1:23" x14ac:dyDescent="0.25">
      <c r="A96" s="74"/>
      <c r="B96" s="92"/>
      <c r="C96" s="92"/>
      <c r="D96" s="73"/>
      <c r="E96" s="70"/>
      <c r="F96" s="70"/>
      <c r="G96" s="70"/>
      <c r="H96" s="70"/>
      <c r="I96" s="70"/>
      <c r="J96" s="70"/>
      <c r="K96" s="7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</row>
    <row r="97" spans="1:23" ht="16.95" customHeight="1" x14ac:dyDescent="0.25">
      <c r="A97" s="74"/>
      <c r="B97" s="92"/>
      <c r="C97" s="92"/>
      <c r="D97" s="73"/>
      <c r="E97" s="70"/>
      <c r="F97" s="70"/>
      <c r="G97" s="70"/>
      <c r="H97" s="70"/>
      <c r="I97" s="70"/>
      <c r="J97" s="70"/>
      <c r="K97" s="7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</row>
    <row r="98" spans="1:23" ht="15" customHeight="1" x14ac:dyDescent="0.25">
      <c r="A98" s="74"/>
      <c r="B98" s="92"/>
      <c r="C98" s="92"/>
      <c r="D98" s="73"/>
      <c r="E98" s="70"/>
      <c r="F98" s="70"/>
      <c r="G98" s="70"/>
      <c r="H98" s="70"/>
      <c r="I98" s="70"/>
      <c r="J98" s="70"/>
      <c r="K98" s="7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</row>
    <row r="99" spans="1:23" ht="15" customHeight="1" x14ac:dyDescent="0.25">
      <c r="A99" s="74"/>
      <c r="B99" s="92"/>
      <c r="C99" s="92"/>
      <c r="D99" s="73"/>
      <c r="E99" s="70"/>
      <c r="F99" s="70"/>
      <c r="G99" s="70"/>
      <c r="H99" s="70"/>
      <c r="I99" s="70"/>
      <c r="J99" s="70"/>
      <c r="K99" s="7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</row>
    <row r="100" spans="1:23" ht="15" customHeight="1" x14ac:dyDescent="0.25">
      <c r="A100" s="74"/>
      <c r="B100" s="92"/>
      <c r="C100" s="92"/>
      <c r="D100" s="73"/>
      <c r="E100" s="70"/>
      <c r="F100" s="70"/>
      <c r="G100" s="70"/>
      <c r="H100" s="70"/>
      <c r="I100" s="70"/>
      <c r="J100" s="70"/>
      <c r="K100" s="7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</row>
    <row r="101" spans="1:23" ht="15" customHeight="1" x14ac:dyDescent="0.25">
      <c r="A101" s="74"/>
      <c r="B101" s="92"/>
      <c r="C101" s="92"/>
      <c r="D101" s="73"/>
      <c r="E101" s="70"/>
      <c r="F101" s="70"/>
      <c r="G101" s="70"/>
      <c r="H101" s="70"/>
      <c r="I101" s="70"/>
      <c r="J101" s="70"/>
      <c r="K101" s="7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</row>
    <row r="102" spans="1:23" ht="15" customHeight="1" x14ac:dyDescent="0.25">
      <c r="A102" s="74"/>
      <c r="B102" s="92"/>
      <c r="C102" s="92"/>
      <c r="D102" s="73"/>
      <c r="E102" s="70"/>
      <c r="F102" s="70"/>
      <c r="G102" s="70"/>
      <c r="H102" s="70"/>
      <c r="I102" s="70"/>
      <c r="J102" s="70"/>
      <c r="K102" s="7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</row>
    <row r="103" spans="1:23" ht="15" customHeight="1" x14ac:dyDescent="0.25">
      <c r="A103" s="74"/>
      <c r="B103" s="92"/>
      <c r="C103" s="92"/>
      <c r="D103" s="73"/>
      <c r="E103" s="70"/>
      <c r="F103" s="70"/>
      <c r="G103" s="70"/>
      <c r="H103" s="70"/>
      <c r="I103" s="70"/>
      <c r="J103" s="70"/>
      <c r="K103" s="7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</row>
    <row r="104" spans="1:23" ht="15" customHeight="1" x14ac:dyDescent="0.25">
      <c r="A104" s="74"/>
      <c r="B104" s="92"/>
      <c r="C104" s="92"/>
      <c r="D104" s="73"/>
      <c r="E104" s="70"/>
      <c r="F104" s="70"/>
      <c r="G104" s="70"/>
      <c r="H104" s="70"/>
      <c r="I104" s="70"/>
      <c r="J104" s="70"/>
      <c r="K104" s="7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</row>
    <row r="105" spans="1:23" ht="15" customHeight="1" x14ac:dyDescent="0.25">
      <c r="A105" s="74"/>
      <c r="B105" s="92"/>
      <c r="C105" s="92"/>
      <c r="D105" s="73"/>
      <c r="E105" s="70"/>
      <c r="F105" s="70"/>
      <c r="G105" s="70"/>
      <c r="H105" s="70"/>
      <c r="I105" s="70"/>
      <c r="J105" s="70"/>
      <c r="K105" s="7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</row>
    <row r="106" spans="1:23" ht="15" customHeight="1" x14ac:dyDescent="0.25">
      <c r="A106" s="74"/>
      <c r="B106" s="92"/>
      <c r="C106" s="92"/>
      <c r="D106" s="73"/>
      <c r="E106" s="70"/>
      <c r="F106" s="70"/>
      <c r="G106" s="70"/>
      <c r="H106" s="70"/>
      <c r="I106" s="70"/>
      <c r="J106" s="70"/>
      <c r="K106" s="7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</row>
    <row r="107" spans="1:23" ht="15" customHeight="1" x14ac:dyDescent="0.25">
      <c r="A107" s="74"/>
      <c r="B107" s="92"/>
      <c r="C107" s="92"/>
      <c r="D107" s="73"/>
      <c r="E107" s="70"/>
      <c r="F107" s="70"/>
      <c r="G107" s="70"/>
      <c r="H107" s="70"/>
      <c r="I107" s="70"/>
      <c r="J107" s="70"/>
      <c r="K107" s="7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</row>
    <row r="108" spans="1:23" ht="15" customHeight="1" x14ac:dyDescent="0.25">
      <c r="A108" s="74"/>
      <c r="B108" s="92"/>
      <c r="C108" s="92"/>
      <c r="D108" s="73"/>
      <c r="E108" s="70"/>
      <c r="F108" s="70"/>
      <c r="G108" s="70"/>
      <c r="H108" s="70"/>
      <c r="I108" s="70"/>
      <c r="J108" s="70"/>
      <c r="K108" s="7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</row>
    <row r="109" spans="1:23" ht="15" customHeight="1" x14ac:dyDescent="0.25">
      <c r="A109" s="74"/>
      <c r="B109" s="92"/>
      <c r="C109" s="92"/>
      <c r="D109" s="73"/>
      <c r="E109" s="70"/>
      <c r="F109" s="70"/>
      <c r="G109" s="70"/>
      <c r="H109" s="70"/>
      <c r="I109" s="70"/>
      <c r="J109" s="70"/>
      <c r="K109" s="7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</row>
    <row r="110" spans="1:23" ht="15" customHeight="1" x14ac:dyDescent="0.25">
      <c r="A110" s="74"/>
      <c r="B110" s="92"/>
      <c r="C110" s="92"/>
      <c r="D110" s="73"/>
      <c r="E110" s="70"/>
      <c r="F110" s="70"/>
      <c r="G110" s="70"/>
      <c r="H110" s="70"/>
      <c r="I110" s="70"/>
      <c r="J110" s="70"/>
      <c r="K110" s="7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</row>
    <row r="111" spans="1:23" ht="19.5" customHeight="1" x14ac:dyDescent="0.25">
      <c r="A111" s="74"/>
      <c r="B111" s="92"/>
      <c r="C111" s="92"/>
      <c r="D111" s="73"/>
      <c r="E111" s="70"/>
      <c r="F111" s="70"/>
      <c r="G111" s="70"/>
      <c r="H111" s="70"/>
      <c r="I111" s="70"/>
      <c r="J111" s="70"/>
      <c r="K111" s="7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</row>
    <row r="112" spans="1:23" x14ac:dyDescent="0.25">
      <c r="A112" s="74"/>
      <c r="B112" s="92"/>
      <c r="C112" s="92"/>
      <c r="D112" s="73"/>
      <c r="E112" s="70"/>
      <c r="F112" s="70"/>
      <c r="G112" s="70"/>
      <c r="H112" s="70"/>
      <c r="I112" s="70"/>
      <c r="J112" s="70"/>
      <c r="K112" s="7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</row>
    <row r="113" spans="1:41" x14ac:dyDescent="0.25">
      <c r="A113" s="74"/>
      <c r="B113" s="92"/>
      <c r="C113" s="92"/>
      <c r="D113" s="73"/>
      <c r="E113" s="70"/>
      <c r="F113" s="70"/>
      <c r="G113" s="70"/>
      <c r="H113" s="70"/>
      <c r="I113" s="70"/>
      <c r="J113" s="70"/>
      <c r="K113" s="7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</row>
    <row r="114" spans="1:41" x14ac:dyDescent="0.25">
      <c r="A114" s="74"/>
      <c r="B114" s="92"/>
      <c r="C114" s="92"/>
      <c r="D114" s="73"/>
      <c r="E114" s="70"/>
      <c r="F114" s="70"/>
      <c r="G114" s="70"/>
      <c r="H114" s="70"/>
      <c r="I114" s="70"/>
      <c r="J114" s="70"/>
      <c r="K114" s="7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</row>
    <row r="115" spans="1:41" x14ac:dyDescent="0.25">
      <c r="A115" s="74"/>
      <c r="B115" s="92"/>
      <c r="C115" s="92"/>
      <c r="D115" s="73"/>
      <c r="E115" s="70"/>
      <c r="F115" s="70"/>
      <c r="G115" s="70"/>
      <c r="H115" s="70"/>
      <c r="I115" s="70"/>
      <c r="J115" s="70"/>
      <c r="K115" s="7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</row>
    <row r="116" spans="1:41" x14ac:dyDescent="0.25">
      <c r="A116" s="70"/>
      <c r="B116" s="75"/>
      <c r="C116" s="75"/>
      <c r="D116" s="91"/>
      <c r="E116" s="70"/>
      <c r="F116" s="70"/>
      <c r="G116" s="70"/>
      <c r="H116" s="70"/>
      <c r="I116" s="70"/>
      <c r="J116" s="70"/>
      <c r="K116" s="7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</row>
    <row r="117" spans="1:41" x14ac:dyDescent="0.25">
      <c r="A117" s="70"/>
      <c r="B117" s="75"/>
      <c r="C117" s="75"/>
      <c r="D117" s="91"/>
      <c r="E117" s="70"/>
      <c r="F117" s="70"/>
      <c r="G117" s="70"/>
      <c r="H117" s="70"/>
      <c r="I117" s="70"/>
      <c r="J117" s="70"/>
      <c r="K117" s="7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</row>
    <row r="118" spans="1:41" s="12" customFormat="1" x14ac:dyDescent="0.25">
      <c r="A118" s="70"/>
      <c r="B118" s="75"/>
      <c r="C118" s="75"/>
      <c r="D118" s="91"/>
      <c r="E118" s="70"/>
      <c r="F118" s="70"/>
      <c r="G118" s="70"/>
      <c r="H118" s="70"/>
      <c r="I118" s="70"/>
      <c r="J118" s="70"/>
      <c r="K118" s="7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</row>
    <row r="119" spans="1:41" s="12" customFormat="1" x14ac:dyDescent="0.25">
      <c r="A119" s="70"/>
      <c r="B119" s="75"/>
      <c r="C119" s="75"/>
      <c r="D119" s="91"/>
      <c r="E119" s="70"/>
      <c r="F119" s="70"/>
      <c r="G119" s="70"/>
      <c r="H119" s="70"/>
      <c r="I119" s="70"/>
      <c r="J119" s="70"/>
      <c r="K119" s="7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</row>
    <row r="120" spans="1:41" s="12" customFormat="1" x14ac:dyDescent="0.25">
      <c r="A120" s="70"/>
      <c r="B120" s="75"/>
      <c r="C120" s="75"/>
      <c r="D120" s="91"/>
      <c r="E120" s="70"/>
      <c r="F120" s="70"/>
      <c r="G120" s="70"/>
      <c r="H120" s="70"/>
      <c r="I120" s="70"/>
      <c r="J120" s="70"/>
      <c r="K120" s="7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</row>
    <row r="121" spans="1:41" s="12" customFormat="1" x14ac:dyDescent="0.25">
      <c r="A121" s="70"/>
      <c r="B121" s="75"/>
      <c r="C121" s="75"/>
      <c r="D121" s="91"/>
      <c r="E121" s="70"/>
      <c r="F121" s="70"/>
      <c r="G121" s="70"/>
      <c r="H121" s="70"/>
      <c r="I121" s="70"/>
      <c r="J121" s="70"/>
      <c r="K121" s="7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</row>
    <row r="122" spans="1:41" s="12" customFormat="1" x14ac:dyDescent="0.25">
      <c r="A122" s="70"/>
      <c r="B122" s="75"/>
      <c r="C122" s="75"/>
      <c r="D122" s="91"/>
      <c r="E122" s="70"/>
      <c r="F122" s="70"/>
      <c r="G122" s="70"/>
      <c r="H122" s="70"/>
      <c r="I122" s="70"/>
      <c r="J122" s="70"/>
      <c r="K122" s="7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</row>
    <row r="123" spans="1:41" s="12" customFormat="1" x14ac:dyDescent="0.25">
      <c r="A123" s="70"/>
      <c r="B123" s="75"/>
      <c r="C123" s="75"/>
      <c r="D123" s="91"/>
      <c r="E123" s="70"/>
      <c r="F123" s="70"/>
      <c r="G123" s="70"/>
      <c r="H123" s="70"/>
      <c r="I123" s="70"/>
      <c r="J123" s="70"/>
      <c r="K123" s="7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</row>
    <row r="124" spans="1:41" s="12" customFormat="1" x14ac:dyDescent="0.25">
      <c r="A124" s="70"/>
      <c r="B124" s="75"/>
      <c r="C124" s="75"/>
      <c r="D124" s="91"/>
      <c r="E124" s="70"/>
      <c r="F124" s="70"/>
      <c r="G124" s="70"/>
      <c r="H124" s="70"/>
      <c r="I124" s="70"/>
      <c r="J124" s="70"/>
      <c r="K124" s="7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</row>
    <row r="125" spans="1:41" s="12" customFormat="1" x14ac:dyDescent="0.25">
      <c r="A125" s="70"/>
      <c r="B125" s="75"/>
      <c r="C125" s="75"/>
      <c r="D125" s="91"/>
      <c r="E125" s="70"/>
      <c r="F125" s="70"/>
      <c r="G125" s="70"/>
      <c r="H125" s="70"/>
      <c r="I125" s="70"/>
      <c r="J125" s="70"/>
      <c r="K125" s="7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</row>
    <row r="126" spans="1:41" s="12" customFormat="1" x14ac:dyDescent="0.25">
      <c r="A126" s="70"/>
      <c r="B126" s="75"/>
      <c r="C126" s="75"/>
      <c r="D126" s="91"/>
      <c r="E126" s="70"/>
      <c r="F126" s="70"/>
      <c r="G126" s="70"/>
      <c r="H126" s="70"/>
      <c r="I126" s="70"/>
      <c r="J126" s="70"/>
      <c r="K126" s="7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</row>
    <row r="127" spans="1:41" s="12" customFormat="1" x14ac:dyDescent="0.25">
      <c r="A127" s="70"/>
      <c r="B127" s="75"/>
      <c r="C127" s="75"/>
      <c r="D127" s="91"/>
      <c r="E127" s="70"/>
      <c r="F127" s="70"/>
      <c r="G127" s="75"/>
      <c r="H127" s="75"/>
      <c r="I127" s="70"/>
      <c r="J127" s="70"/>
      <c r="K127" s="7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</row>
    <row r="128" spans="1:41" s="12" customFormat="1" x14ac:dyDescent="0.25">
      <c r="A128" s="70"/>
      <c r="B128" s="75"/>
      <c r="C128" s="75"/>
      <c r="D128" s="91"/>
      <c r="E128" s="70"/>
      <c r="F128" s="70"/>
      <c r="G128" s="75"/>
      <c r="H128" s="75"/>
      <c r="I128" s="70"/>
      <c r="J128" s="70"/>
      <c r="K128" s="7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</row>
    <row r="129" spans="1:41" s="12" customFormat="1" x14ac:dyDescent="0.25">
      <c r="A129" s="70"/>
      <c r="B129" s="75"/>
      <c r="C129" s="75"/>
      <c r="D129" s="91"/>
      <c r="E129" s="70"/>
      <c r="F129" s="70"/>
      <c r="G129" s="75"/>
      <c r="H129" s="75"/>
      <c r="I129" s="70"/>
      <c r="J129" s="70"/>
      <c r="K129" s="7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</row>
    <row r="130" spans="1:41" s="12" customFormat="1" x14ac:dyDescent="0.25">
      <c r="A130" s="70"/>
      <c r="B130" s="75"/>
      <c r="C130" s="75"/>
      <c r="D130" s="91"/>
      <c r="E130" s="70"/>
      <c r="F130" s="70"/>
      <c r="G130" s="75"/>
      <c r="H130" s="75"/>
      <c r="I130" s="70"/>
      <c r="J130" s="70"/>
      <c r="K130" s="7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</row>
    <row r="131" spans="1:41" s="12" customFormat="1" x14ac:dyDescent="0.25">
      <c r="A131" s="70"/>
      <c r="B131" s="75"/>
      <c r="C131" s="75"/>
      <c r="D131" s="91"/>
      <c r="E131" s="70"/>
      <c r="F131" s="70"/>
      <c r="G131" s="75"/>
      <c r="H131" s="75"/>
      <c r="I131" s="70"/>
      <c r="J131" s="70"/>
      <c r="K131" s="7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</row>
    <row r="132" spans="1:41" s="12" customFormat="1" x14ac:dyDescent="0.25">
      <c r="A132" s="70"/>
      <c r="B132" s="75"/>
      <c r="C132" s="75"/>
      <c r="D132" s="91"/>
      <c r="E132" s="70"/>
      <c r="F132" s="70"/>
      <c r="G132" s="75"/>
      <c r="H132" s="75"/>
      <c r="I132" s="70"/>
      <c r="J132" s="70"/>
      <c r="K132" s="7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</row>
    <row r="133" spans="1:41" s="12" customFormat="1" x14ac:dyDescent="0.25">
      <c r="A133" s="70"/>
      <c r="B133" s="75"/>
      <c r="C133" s="75"/>
      <c r="D133" s="91"/>
      <c r="E133" s="70"/>
      <c r="F133" s="70"/>
      <c r="G133" s="75"/>
      <c r="H133" s="75"/>
      <c r="I133" s="70"/>
      <c r="J133" s="70"/>
      <c r="K133" s="7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</row>
    <row r="134" spans="1:41" s="12" customFormat="1" x14ac:dyDescent="0.25">
      <c r="A134" s="70"/>
      <c r="B134" s="75"/>
      <c r="C134" s="75"/>
      <c r="D134" s="91"/>
      <c r="E134" s="70"/>
      <c r="F134" s="70"/>
      <c r="G134" s="75"/>
      <c r="H134" s="75"/>
      <c r="I134" s="70"/>
      <c r="J134" s="70"/>
      <c r="K134" s="7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</row>
    <row r="135" spans="1:41" s="12" customFormat="1" x14ac:dyDescent="0.25">
      <c r="A135" s="70"/>
      <c r="B135" s="75"/>
      <c r="C135" s="75"/>
      <c r="D135" s="91"/>
      <c r="E135" s="70"/>
      <c r="F135" s="70"/>
      <c r="G135" s="75"/>
      <c r="H135" s="75"/>
      <c r="I135" s="70"/>
      <c r="J135" s="70"/>
      <c r="K135" s="7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</row>
    <row r="136" spans="1:41" s="12" customFormat="1" x14ac:dyDescent="0.25">
      <c r="A136" s="70"/>
      <c r="B136" s="75"/>
      <c r="C136" s="75"/>
      <c r="D136" s="91"/>
      <c r="E136" s="70"/>
      <c r="F136" s="70"/>
      <c r="G136" s="75"/>
      <c r="H136" s="75"/>
      <c r="I136" s="70"/>
      <c r="J136" s="70"/>
      <c r="K136" s="7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</row>
    <row r="137" spans="1:41" s="12" customFormat="1" x14ac:dyDescent="0.25">
      <c r="A137" s="70"/>
      <c r="B137" s="75"/>
      <c r="C137" s="75"/>
      <c r="D137" s="91"/>
      <c r="E137" s="70"/>
      <c r="F137" s="70"/>
      <c r="G137" s="75"/>
      <c r="H137" s="75"/>
      <c r="I137" s="70"/>
      <c r="J137" s="70"/>
      <c r="K137" s="7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</row>
    <row r="138" spans="1:41" s="12" customFormat="1" x14ac:dyDescent="0.25">
      <c r="A138" s="70"/>
      <c r="B138" s="75"/>
      <c r="C138" s="75"/>
      <c r="D138" s="91"/>
      <c r="E138" s="70"/>
      <c r="F138" s="70"/>
      <c r="G138" s="75"/>
      <c r="H138" s="75"/>
      <c r="I138" s="70"/>
      <c r="J138" s="70"/>
      <c r="K138" s="7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</row>
    <row r="139" spans="1:41" s="12" customFormat="1" x14ac:dyDescent="0.25">
      <c r="A139" s="70"/>
      <c r="B139" s="75"/>
      <c r="C139" s="75"/>
      <c r="D139" s="91"/>
      <c r="E139" s="70"/>
      <c r="F139" s="70"/>
      <c r="G139" s="75"/>
      <c r="H139" s="75"/>
      <c r="I139" s="70"/>
      <c r="J139" s="70"/>
      <c r="K139" s="7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</row>
    <row r="140" spans="1:41" s="12" customFormat="1" x14ac:dyDescent="0.25">
      <c r="A140" s="70"/>
      <c r="B140" s="75"/>
      <c r="C140" s="75"/>
      <c r="D140" s="91"/>
      <c r="E140" s="70"/>
      <c r="F140" s="70"/>
      <c r="G140" s="75"/>
      <c r="H140" s="75"/>
      <c r="I140" s="70"/>
      <c r="J140" s="70"/>
      <c r="K140" s="7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</row>
    <row r="141" spans="1:41" s="12" customFormat="1" x14ac:dyDescent="0.25">
      <c r="A141" s="70"/>
      <c r="B141" s="75"/>
      <c r="C141" s="75"/>
      <c r="D141" s="91"/>
      <c r="E141" s="70"/>
      <c r="F141" s="70"/>
      <c r="G141" s="75"/>
      <c r="H141" s="75"/>
      <c r="I141" s="70"/>
      <c r="J141" s="70"/>
      <c r="K141" s="7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</row>
    <row r="142" spans="1:41" s="12" customFormat="1" x14ac:dyDescent="0.25">
      <c r="A142" s="70"/>
      <c r="B142" s="75"/>
      <c r="C142" s="75"/>
      <c r="D142" s="91"/>
      <c r="E142" s="70"/>
      <c r="F142" s="70"/>
      <c r="G142" s="75"/>
      <c r="H142" s="75"/>
      <c r="I142" s="70"/>
      <c r="J142" s="70"/>
      <c r="K142" s="7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</row>
    <row r="143" spans="1:41" s="12" customFormat="1" x14ac:dyDescent="0.25">
      <c r="A143" s="70"/>
      <c r="B143" s="75"/>
      <c r="C143" s="75"/>
      <c r="D143" s="91"/>
      <c r="E143" s="70"/>
      <c r="F143" s="70"/>
      <c r="G143" s="75"/>
      <c r="H143" s="75"/>
      <c r="I143" s="70"/>
      <c r="J143" s="70"/>
      <c r="K143" s="7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</row>
    <row r="144" spans="1:41" s="12" customFormat="1" x14ac:dyDescent="0.25">
      <c r="A144" s="70"/>
      <c r="B144" s="75"/>
      <c r="C144" s="75"/>
      <c r="D144" s="91"/>
      <c r="E144" s="70"/>
      <c r="F144" s="70"/>
      <c r="G144" s="75"/>
      <c r="H144" s="75"/>
      <c r="I144" s="70"/>
      <c r="J144" s="70"/>
      <c r="K144" s="7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</row>
    <row r="145" spans="1:41" s="12" customFormat="1" x14ac:dyDescent="0.25">
      <c r="A145" s="70"/>
      <c r="B145" s="75"/>
      <c r="C145" s="75"/>
      <c r="D145" s="91"/>
      <c r="E145" s="70"/>
      <c r="F145" s="70"/>
      <c r="G145" s="75"/>
      <c r="H145" s="75"/>
      <c r="I145" s="70"/>
      <c r="J145" s="70"/>
      <c r="K145" s="7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</row>
    <row r="146" spans="1:41" s="12" customFormat="1" x14ac:dyDescent="0.25">
      <c r="A146" s="70"/>
      <c r="B146" s="75"/>
      <c r="C146" s="75"/>
      <c r="D146" s="91"/>
      <c r="E146" s="70"/>
      <c r="F146" s="70"/>
      <c r="G146" s="75"/>
      <c r="H146" s="75"/>
      <c r="I146" s="70"/>
      <c r="J146" s="70"/>
      <c r="K146" s="7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</row>
    <row r="147" spans="1:41" s="12" customFormat="1" x14ac:dyDescent="0.25">
      <c r="A147" s="70"/>
      <c r="B147" s="75"/>
      <c r="C147" s="75"/>
      <c r="D147" s="91"/>
      <c r="E147" s="70"/>
      <c r="F147" s="70"/>
      <c r="G147" s="75"/>
      <c r="H147" s="75"/>
      <c r="I147" s="70"/>
      <c r="J147" s="70"/>
      <c r="K147" s="7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</row>
    <row r="148" spans="1:41" s="12" customFormat="1" x14ac:dyDescent="0.25">
      <c r="A148" s="70"/>
      <c r="B148" s="75"/>
      <c r="C148" s="75"/>
      <c r="D148" s="91"/>
      <c r="E148" s="70"/>
      <c r="F148" s="70"/>
      <c r="G148" s="75"/>
      <c r="H148" s="75"/>
      <c r="I148" s="70"/>
      <c r="J148" s="70"/>
      <c r="K148" s="7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</row>
    <row r="149" spans="1:41" s="12" customFormat="1" x14ac:dyDescent="0.25">
      <c r="A149" s="70"/>
      <c r="B149" s="75"/>
      <c r="C149" s="75"/>
      <c r="D149" s="91"/>
      <c r="E149" s="70"/>
      <c r="F149" s="70"/>
      <c r="G149" s="75"/>
      <c r="H149" s="75"/>
      <c r="I149" s="70"/>
      <c r="J149" s="70"/>
      <c r="K149" s="7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</row>
    <row r="150" spans="1:41" s="12" customFormat="1" x14ac:dyDescent="0.25">
      <c r="A150" s="70"/>
      <c r="B150" s="75"/>
      <c r="C150" s="75"/>
      <c r="D150" s="91"/>
      <c r="E150" s="70"/>
      <c r="F150" s="70"/>
      <c r="G150" s="75"/>
      <c r="H150" s="75"/>
      <c r="I150" s="70"/>
      <c r="J150" s="70"/>
      <c r="K150" s="7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</row>
    <row r="151" spans="1:41" s="12" customFormat="1" x14ac:dyDescent="0.25">
      <c r="A151" s="70"/>
      <c r="B151" s="75"/>
      <c r="C151" s="75"/>
      <c r="D151" s="91"/>
      <c r="E151" s="70"/>
      <c r="F151" s="70"/>
      <c r="G151" s="75"/>
      <c r="H151" s="75"/>
      <c r="I151" s="70"/>
      <c r="J151" s="70"/>
      <c r="K151" s="7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</row>
    <row r="152" spans="1:41" s="12" customFormat="1" x14ac:dyDescent="0.25">
      <c r="B152" s="14"/>
      <c r="C152" s="14"/>
      <c r="D152" s="17"/>
      <c r="G152" s="14"/>
      <c r="H152" s="14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</row>
    <row r="153" spans="1:41" s="12" customFormat="1" x14ac:dyDescent="0.25">
      <c r="B153" s="14"/>
      <c r="C153" s="14"/>
      <c r="D153" s="17"/>
      <c r="G153" s="14"/>
      <c r="H153" s="14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</row>
    <row r="154" spans="1:41" s="12" customFormat="1" x14ac:dyDescent="0.25">
      <c r="B154" s="14"/>
      <c r="C154" s="14"/>
      <c r="D154" s="17"/>
      <c r="G154" s="14"/>
      <c r="H154" s="14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</row>
    <row r="155" spans="1:41" s="12" customFormat="1" x14ac:dyDescent="0.25">
      <c r="B155" s="14"/>
      <c r="C155" s="14"/>
      <c r="D155" s="17"/>
      <c r="G155" s="14"/>
      <c r="H155" s="14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</row>
    <row r="156" spans="1:41" s="12" customFormat="1" x14ac:dyDescent="0.25">
      <c r="B156" s="14"/>
      <c r="C156" s="14"/>
      <c r="D156" s="17"/>
      <c r="G156" s="14"/>
      <c r="H156" s="14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</row>
    <row r="157" spans="1:41" s="12" customFormat="1" x14ac:dyDescent="0.25">
      <c r="B157" s="14"/>
      <c r="C157" s="14"/>
      <c r="D157" s="17"/>
      <c r="G157" s="14"/>
      <c r="H157" s="14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</row>
    <row r="158" spans="1:41" s="12" customFormat="1" x14ac:dyDescent="0.25">
      <c r="B158" s="14"/>
      <c r="C158" s="14"/>
      <c r="D158" s="17"/>
      <c r="G158" s="14"/>
      <c r="H158" s="14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</row>
    <row r="159" spans="1:41" s="12" customFormat="1" x14ac:dyDescent="0.25">
      <c r="B159" s="14"/>
      <c r="C159" s="14"/>
      <c r="D159" s="17"/>
      <c r="G159" s="14"/>
      <c r="H159" s="14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</row>
    <row r="160" spans="1:41" s="12" customFormat="1" x14ac:dyDescent="0.25">
      <c r="B160" s="14"/>
      <c r="C160" s="14"/>
      <c r="D160" s="17"/>
      <c r="G160" s="14"/>
      <c r="H160" s="14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</row>
    <row r="161" spans="2:41" s="12" customFormat="1" x14ac:dyDescent="0.25">
      <c r="B161" s="14"/>
      <c r="C161" s="14"/>
      <c r="D161" s="17"/>
      <c r="G161" s="14"/>
      <c r="H161" s="14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</row>
    <row r="162" spans="2:41" s="12" customFormat="1" x14ac:dyDescent="0.25">
      <c r="B162" s="14"/>
      <c r="C162" s="14"/>
      <c r="D162" s="17"/>
      <c r="G162" s="14"/>
      <c r="H162" s="14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</row>
    <row r="163" spans="2:41" s="12" customFormat="1" x14ac:dyDescent="0.25">
      <c r="B163" s="14"/>
      <c r="C163" s="14"/>
      <c r="D163" s="17"/>
      <c r="G163" s="14"/>
      <c r="H163" s="14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</row>
    <row r="164" spans="2:41" s="12" customFormat="1" x14ac:dyDescent="0.25">
      <c r="B164" s="14"/>
      <c r="C164" s="14"/>
      <c r="D164" s="17"/>
      <c r="G164" s="14"/>
      <c r="H164" s="14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</row>
    <row r="165" spans="2:41" s="12" customFormat="1" x14ac:dyDescent="0.25">
      <c r="B165" s="14"/>
      <c r="C165" s="14"/>
      <c r="D165" s="17"/>
      <c r="G165" s="14"/>
      <c r="H165" s="14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</row>
    <row r="166" spans="2:41" s="12" customFormat="1" x14ac:dyDescent="0.25">
      <c r="B166" s="14"/>
      <c r="C166" s="14"/>
      <c r="D166" s="17"/>
      <c r="G166" s="14"/>
      <c r="H166" s="14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</row>
    <row r="167" spans="2:41" s="12" customFormat="1" x14ac:dyDescent="0.25">
      <c r="B167" s="14"/>
      <c r="C167" s="14"/>
      <c r="D167" s="17"/>
      <c r="G167" s="14"/>
      <c r="H167" s="14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</row>
    <row r="168" spans="2:41" s="12" customFormat="1" x14ac:dyDescent="0.25">
      <c r="B168" s="14"/>
      <c r="C168" s="14"/>
      <c r="D168" s="17"/>
      <c r="G168" s="14"/>
      <c r="H168" s="14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</row>
    <row r="169" spans="2:41" s="12" customFormat="1" x14ac:dyDescent="0.25">
      <c r="B169" s="14"/>
      <c r="C169" s="14"/>
      <c r="D169" s="17"/>
      <c r="G169" s="14"/>
      <c r="H169" s="14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</row>
    <row r="170" spans="2:41" s="12" customFormat="1" x14ac:dyDescent="0.25">
      <c r="B170" s="14"/>
      <c r="C170" s="14"/>
      <c r="D170" s="17"/>
      <c r="G170" s="14"/>
      <c r="H170" s="14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</row>
    <row r="171" spans="2:41" s="12" customFormat="1" x14ac:dyDescent="0.25">
      <c r="B171" s="14"/>
      <c r="C171" s="14"/>
      <c r="D171" s="17"/>
      <c r="G171" s="14"/>
      <c r="H171" s="14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</row>
    <row r="172" spans="2:41" s="12" customFormat="1" x14ac:dyDescent="0.25">
      <c r="B172" s="14"/>
      <c r="C172" s="14"/>
      <c r="D172" s="17"/>
      <c r="G172" s="14"/>
      <c r="H172" s="14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</row>
    <row r="173" spans="2:41" s="12" customFormat="1" x14ac:dyDescent="0.25">
      <c r="B173" s="14"/>
      <c r="C173" s="14"/>
      <c r="D173" s="17"/>
      <c r="G173" s="14"/>
      <c r="H173" s="14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</row>
    <row r="174" spans="2:41" s="12" customFormat="1" x14ac:dyDescent="0.25">
      <c r="B174" s="14"/>
      <c r="C174" s="14"/>
      <c r="D174" s="17"/>
      <c r="G174" s="14"/>
      <c r="H174" s="14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</row>
    <row r="175" spans="2:41" s="12" customFormat="1" x14ac:dyDescent="0.25">
      <c r="B175" s="14"/>
      <c r="C175" s="14"/>
      <c r="D175" s="17"/>
      <c r="G175" s="14"/>
      <c r="H175" s="14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</row>
    <row r="176" spans="2:41" s="12" customFormat="1" x14ac:dyDescent="0.25">
      <c r="B176" s="14"/>
      <c r="C176" s="14"/>
      <c r="D176" s="17"/>
      <c r="G176" s="14"/>
      <c r="H176" s="14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</row>
    <row r="177" spans="2:41" s="12" customFormat="1" x14ac:dyDescent="0.25">
      <c r="B177" s="14"/>
      <c r="C177" s="14"/>
      <c r="D177" s="17"/>
      <c r="G177" s="14"/>
      <c r="H177" s="14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</row>
    <row r="178" spans="2:41" s="12" customFormat="1" x14ac:dyDescent="0.25">
      <c r="B178" s="14"/>
      <c r="C178" s="14"/>
      <c r="D178" s="17"/>
      <c r="G178" s="14"/>
      <c r="H178" s="14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</row>
    <row r="179" spans="2:41" s="12" customFormat="1" x14ac:dyDescent="0.25">
      <c r="B179" s="14"/>
      <c r="C179" s="14"/>
      <c r="D179" s="17"/>
      <c r="G179" s="14"/>
      <c r="H179" s="14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</row>
    <row r="180" spans="2:41" s="12" customFormat="1" x14ac:dyDescent="0.25">
      <c r="B180" s="14"/>
      <c r="C180" s="14"/>
      <c r="D180" s="17"/>
      <c r="G180" s="14"/>
      <c r="H180" s="14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</row>
    <row r="181" spans="2:41" s="12" customFormat="1" x14ac:dyDescent="0.25">
      <c r="B181" s="14"/>
      <c r="C181" s="14"/>
      <c r="D181" s="17"/>
      <c r="G181" s="14"/>
      <c r="H181" s="14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</row>
    <row r="182" spans="2:41" s="12" customFormat="1" x14ac:dyDescent="0.25">
      <c r="B182" s="14"/>
      <c r="C182" s="14"/>
      <c r="D182" s="17"/>
      <c r="G182" s="14"/>
      <c r="H182" s="14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</row>
    <row r="183" spans="2:41" s="12" customFormat="1" x14ac:dyDescent="0.25">
      <c r="B183" s="14"/>
      <c r="C183" s="14"/>
      <c r="D183" s="17"/>
      <c r="G183" s="14"/>
      <c r="H183" s="14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</row>
    <row r="184" spans="2:41" s="12" customFormat="1" x14ac:dyDescent="0.25">
      <c r="B184" s="14"/>
      <c r="C184" s="14"/>
      <c r="D184" s="17"/>
      <c r="G184" s="14"/>
      <c r="H184" s="14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</row>
    <row r="185" spans="2:41" s="12" customFormat="1" x14ac:dyDescent="0.25">
      <c r="B185" s="14"/>
      <c r="C185" s="14"/>
      <c r="D185" s="17"/>
      <c r="G185" s="14"/>
      <c r="H185" s="14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</row>
    <row r="186" spans="2:41" s="12" customFormat="1" x14ac:dyDescent="0.25">
      <c r="B186" s="14"/>
      <c r="C186" s="14"/>
      <c r="D186" s="17"/>
      <c r="G186" s="14"/>
      <c r="H186" s="14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</row>
    <row r="187" spans="2:41" s="12" customFormat="1" x14ac:dyDescent="0.25">
      <c r="B187" s="14"/>
      <c r="C187" s="14"/>
      <c r="D187" s="17"/>
      <c r="G187" s="14"/>
      <c r="H187" s="14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</row>
    <row r="188" spans="2:41" s="12" customFormat="1" x14ac:dyDescent="0.25">
      <c r="B188" s="14"/>
      <c r="C188" s="14"/>
      <c r="D188" s="17"/>
      <c r="G188" s="14"/>
      <c r="H188" s="14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</row>
    <row r="189" spans="2:41" s="12" customFormat="1" x14ac:dyDescent="0.25">
      <c r="B189" s="14"/>
      <c r="C189" s="14"/>
      <c r="D189" s="17"/>
      <c r="G189" s="14"/>
      <c r="H189" s="14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</row>
    <row r="190" spans="2:41" s="12" customFormat="1" x14ac:dyDescent="0.25">
      <c r="B190" s="14"/>
      <c r="C190" s="14"/>
      <c r="D190" s="17"/>
      <c r="G190" s="14"/>
      <c r="H190" s="14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</row>
    <row r="191" spans="2:41" s="12" customFormat="1" x14ac:dyDescent="0.25">
      <c r="B191" s="14"/>
      <c r="C191" s="14"/>
      <c r="D191" s="17"/>
      <c r="G191" s="14"/>
      <c r="H191" s="14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</row>
    <row r="192" spans="2:41" s="12" customFormat="1" x14ac:dyDescent="0.25">
      <c r="B192" s="14"/>
      <c r="C192" s="14"/>
      <c r="D192" s="17"/>
      <c r="G192" s="14"/>
      <c r="H192" s="14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</row>
    <row r="193" spans="2:41" s="12" customFormat="1" x14ac:dyDescent="0.25">
      <c r="B193" s="14"/>
      <c r="C193" s="14"/>
      <c r="D193" s="17"/>
      <c r="G193" s="14"/>
      <c r="H193" s="14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</row>
    <row r="194" spans="2:41" s="12" customFormat="1" x14ac:dyDescent="0.25">
      <c r="B194" s="14"/>
      <c r="C194" s="14"/>
      <c r="D194" s="17"/>
      <c r="G194" s="14"/>
      <c r="H194" s="14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</row>
    <row r="195" spans="2:41" s="12" customFormat="1" x14ac:dyDescent="0.25">
      <c r="B195" s="14"/>
      <c r="C195" s="14"/>
      <c r="D195" s="17"/>
      <c r="G195" s="14"/>
      <c r="H195" s="14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</row>
    <row r="196" spans="2:41" s="12" customFormat="1" x14ac:dyDescent="0.25">
      <c r="B196" s="14"/>
      <c r="C196" s="14"/>
      <c r="D196" s="17"/>
      <c r="G196" s="14"/>
      <c r="H196" s="14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</row>
    <row r="197" spans="2:41" s="12" customFormat="1" x14ac:dyDescent="0.25">
      <c r="B197" s="14"/>
      <c r="C197" s="14"/>
      <c r="D197" s="17"/>
      <c r="G197" s="14"/>
      <c r="H197" s="14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</row>
    <row r="198" spans="2:41" s="12" customFormat="1" x14ac:dyDescent="0.25">
      <c r="B198" s="14"/>
      <c r="C198" s="14"/>
      <c r="D198" s="17"/>
      <c r="G198" s="14"/>
      <c r="H198" s="14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</row>
    <row r="199" spans="2:41" s="12" customFormat="1" x14ac:dyDescent="0.25">
      <c r="B199" s="14"/>
      <c r="C199" s="14"/>
      <c r="D199" s="17"/>
      <c r="G199" s="14"/>
      <c r="H199" s="14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</row>
    <row r="200" spans="2:41" s="12" customFormat="1" x14ac:dyDescent="0.25">
      <c r="B200" s="14"/>
      <c r="C200" s="14"/>
      <c r="D200" s="17"/>
      <c r="G200" s="14"/>
      <c r="H200" s="14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</row>
    <row r="201" spans="2:41" s="12" customFormat="1" x14ac:dyDescent="0.25">
      <c r="B201" s="14"/>
      <c r="C201" s="14"/>
      <c r="D201" s="17"/>
      <c r="G201" s="14"/>
      <c r="H201" s="14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</row>
    <row r="202" spans="2:41" s="12" customFormat="1" x14ac:dyDescent="0.25">
      <c r="B202" s="14"/>
      <c r="C202" s="14"/>
      <c r="D202" s="17"/>
      <c r="G202" s="14"/>
      <c r="H202" s="14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</row>
    <row r="203" spans="2:41" s="12" customFormat="1" x14ac:dyDescent="0.25">
      <c r="B203" s="14"/>
      <c r="C203" s="14"/>
      <c r="D203" s="17"/>
      <c r="G203" s="14"/>
      <c r="H203" s="14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</row>
    <row r="204" spans="2:41" s="12" customFormat="1" x14ac:dyDescent="0.25">
      <c r="B204" s="14"/>
      <c r="C204" s="14"/>
      <c r="D204" s="17"/>
      <c r="G204" s="14"/>
      <c r="H204" s="14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</row>
    <row r="205" spans="2:41" s="12" customFormat="1" x14ac:dyDescent="0.25">
      <c r="B205" s="14"/>
      <c r="C205" s="14"/>
      <c r="D205" s="17"/>
      <c r="G205" s="14"/>
      <c r="H205" s="14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</row>
    <row r="206" spans="2:41" s="12" customFormat="1" x14ac:dyDescent="0.25">
      <c r="B206" s="14"/>
      <c r="C206" s="14"/>
      <c r="D206" s="17"/>
      <c r="G206" s="14"/>
      <c r="H206" s="14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</row>
    <row r="207" spans="2:41" s="12" customFormat="1" x14ac:dyDescent="0.25">
      <c r="B207" s="14"/>
      <c r="C207" s="14"/>
      <c r="D207" s="17"/>
      <c r="G207" s="14"/>
      <c r="H207" s="14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</row>
    <row r="208" spans="2:41" s="12" customFormat="1" x14ac:dyDescent="0.25">
      <c r="B208" s="14"/>
      <c r="C208" s="14"/>
      <c r="D208" s="17"/>
      <c r="G208" s="14"/>
      <c r="H208" s="14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</row>
    <row r="209" spans="2:41" s="12" customFormat="1" x14ac:dyDescent="0.25">
      <c r="B209" s="14"/>
      <c r="C209" s="14"/>
      <c r="D209" s="17"/>
      <c r="G209" s="14"/>
      <c r="H209" s="14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</row>
    <row r="210" spans="2:41" s="12" customFormat="1" x14ac:dyDescent="0.25">
      <c r="B210" s="14"/>
      <c r="C210" s="14"/>
      <c r="D210" s="17"/>
      <c r="G210" s="14"/>
      <c r="H210" s="14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</row>
    <row r="211" spans="2:41" s="12" customFormat="1" x14ac:dyDescent="0.25">
      <c r="B211" s="14"/>
      <c r="C211" s="14"/>
      <c r="D211" s="17"/>
      <c r="G211" s="14"/>
      <c r="H211" s="14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</row>
    <row r="212" spans="2:41" s="12" customFormat="1" x14ac:dyDescent="0.25">
      <c r="B212" s="14"/>
      <c r="C212" s="14"/>
      <c r="D212" s="17"/>
      <c r="G212" s="14"/>
      <c r="H212" s="14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</row>
    <row r="213" spans="2:41" s="12" customFormat="1" x14ac:dyDescent="0.25">
      <c r="B213" s="14"/>
      <c r="C213" s="14"/>
      <c r="D213" s="17"/>
      <c r="G213" s="14"/>
      <c r="H213" s="14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</row>
    <row r="214" spans="2:41" s="12" customFormat="1" x14ac:dyDescent="0.25">
      <c r="B214" s="14"/>
      <c r="C214" s="14"/>
      <c r="D214" s="17"/>
      <c r="G214" s="14"/>
      <c r="H214" s="14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</row>
    <row r="215" spans="2:41" s="12" customFormat="1" x14ac:dyDescent="0.25">
      <c r="B215" s="14"/>
      <c r="C215" s="14"/>
      <c r="D215" s="17"/>
      <c r="G215" s="14"/>
      <c r="H215" s="14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</row>
    <row r="216" spans="2:41" s="12" customFormat="1" x14ac:dyDescent="0.25">
      <c r="B216" s="14"/>
      <c r="C216" s="14"/>
      <c r="D216" s="17"/>
      <c r="G216" s="14"/>
      <c r="H216" s="14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</row>
    <row r="217" spans="2:41" s="12" customFormat="1" x14ac:dyDescent="0.25">
      <c r="B217" s="14"/>
      <c r="C217" s="14"/>
      <c r="D217" s="17"/>
      <c r="G217" s="14"/>
      <c r="H217" s="14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</row>
    <row r="218" spans="2:41" s="12" customFormat="1" x14ac:dyDescent="0.25">
      <c r="B218" s="14"/>
      <c r="C218" s="14"/>
      <c r="D218" s="17"/>
      <c r="G218" s="14"/>
      <c r="H218" s="14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</row>
    <row r="219" spans="2:41" s="12" customFormat="1" x14ac:dyDescent="0.25">
      <c r="B219" s="14"/>
      <c r="C219" s="14"/>
      <c r="D219" s="17"/>
      <c r="G219" s="14"/>
      <c r="H219" s="14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</row>
    <row r="220" spans="2:41" s="12" customFormat="1" x14ac:dyDescent="0.25">
      <c r="B220" s="14"/>
      <c r="C220" s="14"/>
      <c r="D220" s="17"/>
      <c r="G220" s="14"/>
      <c r="H220" s="14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</row>
    <row r="221" spans="2:41" s="12" customFormat="1" x14ac:dyDescent="0.25">
      <c r="B221" s="14"/>
      <c r="C221" s="14"/>
      <c r="D221" s="17"/>
      <c r="G221" s="14"/>
      <c r="H221" s="14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</row>
    <row r="222" spans="2:41" s="12" customFormat="1" x14ac:dyDescent="0.25">
      <c r="B222" s="14"/>
      <c r="C222" s="14"/>
      <c r="D222" s="17"/>
      <c r="G222" s="14"/>
      <c r="H222" s="14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</row>
    <row r="223" spans="2:41" s="12" customFormat="1" x14ac:dyDescent="0.25">
      <c r="B223" s="14"/>
      <c r="C223" s="14"/>
      <c r="D223" s="17"/>
      <c r="G223" s="14"/>
      <c r="H223" s="14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</row>
    <row r="224" spans="2:41" s="12" customFormat="1" x14ac:dyDescent="0.25">
      <c r="B224" s="14"/>
      <c r="C224" s="14"/>
      <c r="D224" s="17"/>
      <c r="G224" s="14"/>
      <c r="H224" s="14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</row>
    <row r="225" spans="2:41" s="12" customFormat="1" x14ac:dyDescent="0.25">
      <c r="B225" s="14"/>
      <c r="C225" s="14"/>
      <c r="D225" s="17"/>
      <c r="G225" s="14"/>
      <c r="H225" s="14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</row>
    <row r="226" spans="2:41" s="12" customFormat="1" x14ac:dyDescent="0.25">
      <c r="B226" s="14"/>
      <c r="C226" s="14"/>
      <c r="D226" s="17"/>
      <c r="G226" s="14"/>
      <c r="H226" s="14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</row>
    <row r="227" spans="2:41" s="12" customFormat="1" x14ac:dyDescent="0.25">
      <c r="B227" s="14"/>
      <c r="C227" s="14"/>
      <c r="D227" s="17"/>
      <c r="G227" s="14"/>
      <c r="H227" s="14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</row>
    <row r="228" spans="2:41" s="12" customFormat="1" x14ac:dyDescent="0.25">
      <c r="B228" s="14"/>
      <c r="C228" s="14"/>
      <c r="D228" s="17"/>
      <c r="G228" s="14"/>
      <c r="H228" s="14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</row>
    <row r="229" spans="2:41" s="12" customFormat="1" x14ac:dyDescent="0.25">
      <c r="B229" s="14"/>
      <c r="C229" s="14"/>
      <c r="D229" s="17"/>
      <c r="G229" s="14"/>
      <c r="H229" s="14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</row>
    <row r="230" spans="2:41" s="12" customFormat="1" x14ac:dyDescent="0.25">
      <c r="B230" s="14"/>
      <c r="C230" s="14"/>
      <c r="D230" s="17"/>
      <c r="G230" s="14"/>
      <c r="H230" s="14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</row>
    <row r="231" spans="2:41" s="12" customFormat="1" x14ac:dyDescent="0.25">
      <c r="B231" s="14"/>
      <c r="C231" s="14"/>
      <c r="D231" s="17"/>
      <c r="G231" s="14"/>
      <c r="H231" s="14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</row>
    <row r="232" spans="2:41" s="12" customFormat="1" x14ac:dyDescent="0.25">
      <c r="B232" s="14"/>
      <c r="C232" s="14"/>
      <c r="D232" s="17"/>
      <c r="G232" s="14"/>
      <c r="H232" s="14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</row>
    <row r="233" spans="2:41" s="12" customFormat="1" x14ac:dyDescent="0.25">
      <c r="B233" s="14"/>
      <c r="C233" s="14"/>
      <c r="D233" s="17"/>
      <c r="G233" s="14"/>
      <c r="H233" s="14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</row>
    <row r="234" spans="2:41" s="12" customFormat="1" x14ac:dyDescent="0.25">
      <c r="B234" s="14"/>
      <c r="C234" s="14"/>
      <c r="D234" s="17"/>
      <c r="G234" s="14"/>
      <c r="H234" s="14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</row>
    <row r="235" spans="2:41" s="12" customFormat="1" x14ac:dyDescent="0.25">
      <c r="B235" s="14"/>
      <c r="C235" s="14"/>
      <c r="D235" s="17"/>
      <c r="G235" s="14"/>
      <c r="H235" s="14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</row>
    <row r="236" spans="2:41" s="12" customFormat="1" x14ac:dyDescent="0.25">
      <c r="B236" s="14"/>
      <c r="C236" s="14"/>
      <c r="D236" s="17"/>
      <c r="G236" s="14"/>
      <c r="H236" s="14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</row>
    <row r="237" spans="2:41" s="12" customFormat="1" x14ac:dyDescent="0.25">
      <c r="B237" s="14"/>
      <c r="C237" s="14"/>
      <c r="D237" s="17"/>
      <c r="G237" s="14"/>
      <c r="H237" s="14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</row>
    <row r="238" spans="2:41" s="12" customFormat="1" x14ac:dyDescent="0.25">
      <c r="B238" s="14"/>
      <c r="C238" s="14"/>
      <c r="D238" s="17"/>
      <c r="G238" s="14"/>
      <c r="H238" s="14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</row>
    <row r="239" spans="2:41" s="12" customFormat="1" x14ac:dyDescent="0.25">
      <c r="B239" s="14"/>
      <c r="C239" s="14"/>
      <c r="D239" s="17"/>
      <c r="G239" s="14"/>
      <c r="H239" s="14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</row>
    <row r="240" spans="2:41" s="12" customFormat="1" x14ac:dyDescent="0.25">
      <c r="B240" s="14"/>
      <c r="C240" s="14"/>
      <c r="D240" s="17"/>
      <c r="G240" s="14"/>
      <c r="H240" s="14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</row>
    <row r="241" spans="2:41" s="12" customFormat="1" x14ac:dyDescent="0.25">
      <c r="B241" s="14"/>
      <c r="C241" s="14"/>
      <c r="D241" s="17"/>
      <c r="G241" s="14"/>
      <c r="H241" s="14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</row>
    <row r="242" spans="2:41" s="12" customFormat="1" x14ac:dyDescent="0.25">
      <c r="B242" s="14"/>
      <c r="C242" s="14"/>
      <c r="D242" s="17"/>
      <c r="G242" s="14"/>
      <c r="H242" s="14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</row>
    <row r="243" spans="2:41" s="12" customFormat="1" x14ac:dyDescent="0.25">
      <c r="B243" s="14"/>
      <c r="C243" s="14"/>
      <c r="D243" s="17"/>
      <c r="G243" s="14"/>
      <c r="H243" s="14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</row>
    <row r="244" spans="2:41" s="12" customFormat="1" x14ac:dyDescent="0.25">
      <c r="B244" s="14"/>
      <c r="C244" s="14"/>
      <c r="D244" s="17"/>
      <c r="G244" s="14"/>
      <c r="H244" s="14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</row>
    <row r="245" spans="2:41" s="12" customFormat="1" x14ac:dyDescent="0.25">
      <c r="B245" s="14"/>
      <c r="C245" s="14"/>
      <c r="D245" s="17"/>
      <c r="G245" s="14"/>
      <c r="H245" s="14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</row>
    <row r="246" spans="2:41" s="12" customFormat="1" x14ac:dyDescent="0.25">
      <c r="B246" s="14"/>
      <c r="C246" s="14"/>
      <c r="D246" s="17"/>
      <c r="G246" s="14"/>
      <c r="H246" s="14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</row>
    <row r="247" spans="2:41" s="12" customFormat="1" x14ac:dyDescent="0.25">
      <c r="B247" s="14"/>
      <c r="C247" s="14"/>
      <c r="D247" s="17"/>
      <c r="G247" s="14"/>
      <c r="H247" s="14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</row>
    <row r="248" spans="2:41" s="12" customFormat="1" x14ac:dyDescent="0.25">
      <c r="B248" s="14"/>
      <c r="C248" s="14"/>
      <c r="D248" s="17"/>
      <c r="G248" s="14"/>
      <c r="H248" s="14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</row>
    <row r="249" spans="2:41" s="12" customFormat="1" x14ac:dyDescent="0.25">
      <c r="B249" s="14"/>
      <c r="C249" s="14"/>
      <c r="D249" s="17"/>
      <c r="G249" s="14"/>
      <c r="H249" s="14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</row>
    <row r="250" spans="2:41" s="12" customFormat="1" x14ac:dyDescent="0.25">
      <c r="B250" s="14"/>
      <c r="C250" s="14"/>
      <c r="D250" s="17"/>
      <c r="G250" s="14"/>
      <c r="H250" s="14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</row>
    <row r="251" spans="2:41" s="12" customFormat="1" x14ac:dyDescent="0.25">
      <c r="B251" s="14"/>
      <c r="C251" s="14"/>
      <c r="D251" s="17"/>
      <c r="G251" s="14"/>
      <c r="H251" s="14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</row>
    <row r="252" spans="2:41" s="12" customFormat="1" x14ac:dyDescent="0.25">
      <c r="B252" s="14"/>
      <c r="C252" s="14"/>
      <c r="D252" s="17"/>
      <c r="G252" s="14"/>
      <c r="H252" s="14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</row>
    <row r="253" spans="2:41" s="12" customFormat="1" x14ac:dyDescent="0.25">
      <c r="B253" s="14"/>
      <c r="C253" s="14"/>
      <c r="D253" s="17"/>
      <c r="G253" s="14"/>
      <c r="H253" s="14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</row>
    <row r="254" spans="2:41" s="12" customFormat="1" x14ac:dyDescent="0.25">
      <c r="B254" s="14"/>
      <c r="C254" s="14"/>
      <c r="D254" s="17"/>
      <c r="G254" s="14"/>
      <c r="H254" s="14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</row>
    <row r="255" spans="2:41" s="12" customFormat="1" x14ac:dyDescent="0.25">
      <c r="B255" s="14"/>
      <c r="C255" s="14"/>
      <c r="D255" s="17"/>
      <c r="G255" s="14"/>
      <c r="H255" s="14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</row>
    <row r="256" spans="2:41" s="12" customFormat="1" x14ac:dyDescent="0.25">
      <c r="B256" s="14"/>
      <c r="C256" s="14"/>
      <c r="D256" s="17"/>
      <c r="G256" s="14"/>
      <c r="H256" s="14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</row>
    <row r="257" spans="2:41" s="12" customFormat="1" x14ac:dyDescent="0.25">
      <c r="B257" s="14"/>
      <c r="C257" s="14"/>
      <c r="D257" s="17"/>
      <c r="G257" s="14"/>
      <c r="H257" s="14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</row>
    <row r="258" spans="2:41" s="12" customFormat="1" x14ac:dyDescent="0.25">
      <c r="B258" s="14"/>
      <c r="C258" s="14"/>
      <c r="D258" s="17"/>
      <c r="G258" s="14"/>
      <c r="H258" s="14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</row>
    <row r="259" spans="2:41" s="12" customFormat="1" x14ac:dyDescent="0.25">
      <c r="B259" s="14"/>
      <c r="C259" s="14"/>
      <c r="D259" s="17"/>
      <c r="G259" s="14"/>
      <c r="H259" s="14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</row>
    <row r="260" spans="2:41" s="12" customFormat="1" x14ac:dyDescent="0.25">
      <c r="B260" s="14"/>
      <c r="C260" s="14"/>
      <c r="D260" s="17"/>
      <c r="G260" s="14"/>
      <c r="H260" s="14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</row>
    <row r="261" spans="2:41" s="12" customFormat="1" x14ac:dyDescent="0.25">
      <c r="B261" s="14"/>
      <c r="C261" s="14"/>
      <c r="D261" s="17"/>
      <c r="G261" s="14"/>
      <c r="H261" s="14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</row>
    <row r="262" spans="2:41" s="12" customFormat="1" x14ac:dyDescent="0.25">
      <c r="B262" s="14"/>
      <c r="C262" s="14"/>
      <c r="D262" s="17"/>
      <c r="G262" s="14"/>
      <c r="H262" s="14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</row>
    <row r="263" spans="2:41" s="12" customFormat="1" x14ac:dyDescent="0.25">
      <c r="B263" s="14"/>
      <c r="C263" s="14"/>
      <c r="D263" s="17"/>
      <c r="G263" s="14"/>
      <c r="H263" s="14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</row>
    <row r="264" spans="2:41" s="12" customFormat="1" x14ac:dyDescent="0.25">
      <c r="B264" s="14"/>
      <c r="C264" s="14"/>
      <c r="D264" s="17"/>
      <c r="G264" s="14"/>
      <c r="H264" s="14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</row>
    <row r="265" spans="2:41" s="12" customFormat="1" x14ac:dyDescent="0.25">
      <c r="B265" s="14"/>
      <c r="C265" s="14"/>
      <c r="D265" s="17"/>
      <c r="G265" s="14"/>
      <c r="H265" s="14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</row>
    <row r="266" spans="2:41" s="12" customFormat="1" x14ac:dyDescent="0.25">
      <c r="B266" s="14"/>
      <c r="C266" s="14"/>
      <c r="D266" s="17"/>
      <c r="G266" s="14"/>
      <c r="H266" s="14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</row>
    <row r="267" spans="2:41" s="12" customFormat="1" x14ac:dyDescent="0.25">
      <c r="B267" s="14"/>
      <c r="C267" s="14"/>
      <c r="D267" s="17"/>
      <c r="G267" s="14"/>
      <c r="H267" s="14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</row>
    <row r="268" spans="2:41" s="12" customFormat="1" x14ac:dyDescent="0.25">
      <c r="B268" s="14"/>
      <c r="C268" s="14"/>
      <c r="D268" s="17"/>
      <c r="G268" s="14"/>
      <c r="H268" s="14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</row>
    <row r="269" spans="2:41" s="12" customFormat="1" x14ac:dyDescent="0.25">
      <c r="B269" s="14"/>
      <c r="C269" s="14"/>
      <c r="D269" s="17"/>
      <c r="G269" s="14"/>
      <c r="H269" s="14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</row>
    <row r="270" spans="2:41" s="12" customFormat="1" x14ac:dyDescent="0.25">
      <c r="B270" s="14"/>
      <c r="C270" s="14"/>
      <c r="D270" s="17"/>
      <c r="G270" s="14"/>
      <c r="H270" s="14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</row>
    <row r="271" spans="2:41" s="12" customFormat="1" x14ac:dyDescent="0.25">
      <c r="B271" s="14"/>
      <c r="C271" s="14"/>
      <c r="D271" s="17"/>
      <c r="G271" s="14"/>
      <c r="H271" s="14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</row>
    <row r="272" spans="2:41" s="12" customFormat="1" x14ac:dyDescent="0.25">
      <c r="B272" s="14"/>
      <c r="C272" s="14"/>
      <c r="D272" s="17"/>
      <c r="G272" s="14"/>
      <c r="H272" s="14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</row>
    <row r="273" spans="2:41" s="12" customFormat="1" x14ac:dyDescent="0.25">
      <c r="B273" s="14"/>
      <c r="C273" s="14"/>
      <c r="D273" s="17"/>
      <c r="G273" s="14"/>
      <c r="H273" s="14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</row>
    <row r="274" spans="2:41" s="12" customFormat="1" x14ac:dyDescent="0.25">
      <c r="B274" s="14"/>
      <c r="C274" s="14"/>
      <c r="D274" s="17"/>
      <c r="G274" s="14"/>
      <c r="H274" s="14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</row>
    <row r="275" spans="2:41" s="12" customFormat="1" x14ac:dyDescent="0.25">
      <c r="B275" s="14"/>
      <c r="C275" s="14"/>
      <c r="D275" s="17"/>
      <c r="G275" s="14"/>
      <c r="H275" s="14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</row>
    <row r="276" spans="2:41" s="12" customFormat="1" x14ac:dyDescent="0.25">
      <c r="B276" s="14"/>
      <c r="C276" s="14"/>
      <c r="D276" s="17"/>
      <c r="G276" s="14"/>
      <c r="H276" s="14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</row>
    <row r="277" spans="2:41" s="12" customFormat="1" x14ac:dyDescent="0.25">
      <c r="B277" s="14"/>
      <c r="C277" s="14"/>
      <c r="D277" s="17"/>
      <c r="G277" s="14"/>
      <c r="H277" s="14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</row>
    <row r="278" spans="2:41" s="12" customFormat="1" x14ac:dyDescent="0.25">
      <c r="B278" s="14"/>
      <c r="C278" s="14"/>
      <c r="D278" s="17"/>
      <c r="G278" s="14"/>
      <c r="H278" s="14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</row>
    <row r="279" spans="2:41" s="12" customFormat="1" x14ac:dyDescent="0.25">
      <c r="B279" s="14"/>
      <c r="C279" s="14"/>
      <c r="D279" s="17"/>
      <c r="G279" s="14"/>
      <c r="H279" s="14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</row>
    <row r="280" spans="2:41" s="12" customFormat="1" x14ac:dyDescent="0.25">
      <c r="B280" s="14"/>
      <c r="C280" s="14"/>
      <c r="D280" s="17"/>
      <c r="G280" s="14"/>
      <c r="H280" s="14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</row>
    <row r="281" spans="2:41" s="12" customFormat="1" x14ac:dyDescent="0.25">
      <c r="B281" s="14"/>
      <c r="C281" s="14"/>
      <c r="D281" s="17"/>
      <c r="G281" s="14"/>
      <c r="H281" s="14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</row>
    <row r="282" spans="2:41" s="12" customFormat="1" x14ac:dyDescent="0.25">
      <c r="B282" s="14"/>
      <c r="C282" s="14"/>
      <c r="D282" s="17"/>
      <c r="G282" s="14"/>
      <c r="H282" s="14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</row>
    <row r="283" spans="2:41" s="12" customFormat="1" x14ac:dyDescent="0.25">
      <c r="B283" s="14"/>
      <c r="C283" s="14"/>
      <c r="D283" s="17"/>
      <c r="G283" s="14"/>
      <c r="H283" s="14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</row>
    <row r="284" spans="2:41" s="12" customFormat="1" x14ac:dyDescent="0.25">
      <c r="B284" s="14"/>
      <c r="C284" s="14"/>
      <c r="D284" s="17"/>
      <c r="G284" s="14"/>
      <c r="H284" s="14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</row>
    <row r="285" spans="2:41" s="12" customFormat="1" x14ac:dyDescent="0.25">
      <c r="B285" s="14"/>
      <c r="C285" s="14"/>
      <c r="D285" s="17"/>
      <c r="G285" s="14"/>
      <c r="H285" s="14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</row>
    <row r="286" spans="2:41" s="12" customFormat="1" x14ac:dyDescent="0.25">
      <c r="B286" s="14"/>
      <c r="C286" s="14"/>
      <c r="D286" s="17"/>
      <c r="G286" s="14"/>
      <c r="H286" s="14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</row>
    <row r="287" spans="2:41" s="12" customFormat="1" x14ac:dyDescent="0.25">
      <c r="B287" s="14"/>
      <c r="C287" s="14"/>
      <c r="D287" s="17"/>
      <c r="G287" s="14"/>
      <c r="H287" s="14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</row>
    <row r="288" spans="2:41" s="12" customFormat="1" x14ac:dyDescent="0.25">
      <c r="B288" s="14"/>
      <c r="C288" s="14"/>
      <c r="D288" s="17"/>
      <c r="G288" s="14"/>
      <c r="H288" s="14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</row>
    <row r="289" spans="2:41" s="12" customFormat="1" x14ac:dyDescent="0.25">
      <c r="B289" s="14"/>
      <c r="C289" s="14"/>
      <c r="D289" s="17"/>
      <c r="G289" s="14"/>
      <c r="H289" s="14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</row>
    <row r="290" spans="2:41" s="12" customFormat="1" x14ac:dyDescent="0.25">
      <c r="B290" s="14"/>
      <c r="C290" s="14"/>
      <c r="D290" s="17"/>
      <c r="G290" s="14"/>
      <c r="H290" s="14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</row>
    <row r="291" spans="2:41" s="12" customFormat="1" x14ac:dyDescent="0.25">
      <c r="B291" s="14"/>
      <c r="C291" s="14"/>
      <c r="D291" s="17"/>
      <c r="G291" s="14"/>
      <c r="H291" s="14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</row>
    <row r="292" spans="2:41" s="12" customFormat="1" x14ac:dyDescent="0.25">
      <c r="B292" s="14"/>
      <c r="C292" s="14"/>
      <c r="D292" s="17"/>
      <c r="G292" s="14"/>
      <c r="H292" s="14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</row>
    <row r="293" spans="2:41" s="12" customFormat="1" x14ac:dyDescent="0.25">
      <c r="B293" s="14"/>
      <c r="C293" s="14"/>
      <c r="D293" s="17"/>
      <c r="G293" s="14"/>
      <c r="H293" s="14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</row>
    <row r="294" spans="2:41" s="12" customFormat="1" x14ac:dyDescent="0.25">
      <c r="B294" s="14"/>
      <c r="C294" s="14"/>
      <c r="D294" s="17"/>
      <c r="G294" s="14"/>
      <c r="H294" s="14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</row>
    <row r="295" spans="2:41" s="12" customFormat="1" x14ac:dyDescent="0.25">
      <c r="B295" s="14"/>
      <c r="C295" s="14"/>
      <c r="D295" s="17"/>
      <c r="G295" s="14"/>
      <c r="H295" s="14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</row>
    <row r="296" spans="2:41" s="12" customFormat="1" x14ac:dyDescent="0.25">
      <c r="B296" s="14"/>
      <c r="C296" s="14"/>
      <c r="D296" s="17"/>
      <c r="G296" s="14"/>
      <c r="H296" s="14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</row>
    <row r="297" spans="2:41" s="12" customFormat="1" x14ac:dyDescent="0.25">
      <c r="B297" s="14"/>
      <c r="C297" s="14"/>
      <c r="D297" s="17"/>
      <c r="G297" s="14"/>
      <c r="H297" s="14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</row>
    <row r="298" spans="2:41" s="12" customFormat="1" x14ac:dyDescent="0.25">
      <c r="B298" s="14"/>
      <c r="C298" s="14"/>
      <c r="D298" s="17"/>
      <c r="G298" s="14"/>
      <c r="H298" s="14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</row>
    <row r="299" spans="2:41" s="12" customFormat="1" x14ac:dyDescent="0.25">
      <c r="B299" s="14"/>
      <c r="C299" s="14"/>
      <c r="D299" s="17"/>
      <c r="G299" s="14"/>
      <c r="H299" s="14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</row>
    <row r="300" spans="2:41" s="12" customFormat="1" x14ac:dyDescent="0.25">
      <c r="B300" s="14"/>
      <c r="C300" s="14"/>
      <c r="D300" s="17"/>
      <c r="G300" s="14"/>
      <c r="H300" s="14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</row>
    <row r="301" spans="2:41" s="12" customFormat="1" x14ac:dyDescent="0.25">
      <c r="B301" s="14"/>
      <c r="C301" s="14"/>
      <c r="D301" s="17"/>
      <c r="G301" s="14"/>
      <c r="H301" s="14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</row>
    <row r="302" spans="2:41" s="12" customFormat="1" x14ac:dyDescent="0.25">
      <c r="B302" s="14"/>
      <c r="C302" s="14"/>
      <c r="D302" s="17"/>
      <c r="G302" s="14"/>
      <c r="H302" s="14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</row>
    <row r="303" spans="2:41" s="12" customFormat="1" x14ac:dyDescent="0.25">
      <c r="B303" s="14"/>
      <c r="C303" s="14"/>
      <c r="D303" s="17"/>
      <c r="G303" s="14"/>
      <c r="H303" s="14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</row>
    <row r="304" spans="2:41" s="12" customFormat="1" x14ac:dyDescent="0.25">
      <c r="B304" s="14"/>
      <c r="C304" s="14"/>
      <c r="D304" s="17"/>
      <c r="G304" s="14"/>
      <c r="H304" s="14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</row>
    <row r="305" spans="2:41" s="12" customFormat="1" x14ac:dyDescent="0.25">
      <c r="B305" s="14"/>
      <c r="C305" s="14"/>
      <c r="D305" s="17"/>
      <c r="G305" s="14"/>
      <c r="H305" s="14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</row>
    <row r="306" spans="2:41" s="12" customFormat="1" x14ac:dyDescent="0.25">
      <c r="B306" s="14"/>
      <c r="C306" s="14"/>
      <c r="D306" s="17"/>
      <c r="G306" s="14"/>
      <c r="H306" s="14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</row>
    <row r="307" spans="2:41" s="12" customFormat="1" x14ac:dyDescent="0.25">
      <c r="B307" s="14"/>
      <c r="C307" s="14"/>
      <c r="D307" s="17"/>
      <c r="G307" s="14"/>
      <c r="H307" s="14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</row>
    <row r="308" spans="2:41" s="12" customFormat="1" x14ac:dyDescent="0.25">
      <c r="B308" s="14"/>
      <c r="C308" s="14"/>
      <c r="D308" s="17"/>
      <c r="G308" s="14"/>
      <c r="H308" s="14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</row>
    <row r="309" spans="2:41" s="12" customFormat="1" x14ac:dyDescent="0.25">
      <c r="B309" s="14"/>
      <c r="C309" s="14"/>
      <c r="D309" s="17"/>
      <c r="G309" s="14"/>
      <c r="H309" s="14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</row>
    <row r="310" spans="2:41" s="12" customFormat="1" x14ac:dyDescent="0.25">
      <c r="B310" s="14"/>
      <c r="C310" s="14"/>
      <c r="D310" s="17"/>
      <c r="G310" s="14"/>
      <c r="H310" s="14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</row>
    <row r="311" spans="2:41" s="12" customFormat="1" x14ac:dyDescent="0.25">
      <c r="B311" s="14"/>
      <c r="C311" s="14"/>
      <c r="D311" s="17"/>
      <c r="G311" s="14"/>
      <c r="H311" s="14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30"/>
    </row>
    <row r="312" spans="2:41" s="12" customFormat="1" x14ac:dyDescent="0.25">
      <c r="B312" s="14"/>
      <c r="C312" s="14"/>
      <c r="D312" s="17"/>
      <c r="G312" s="14"/>
      <c r="H312" s="14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  <c r="AO312" s="30"/>
    </row>
    <row r="313" spans="2:41" s="12" customFormat="1" x14ac:dyDescent="0.25">
      <c r="B313" s="14"/>
      <c r="C313" s="14"/>
      <c r="D313" s="17"/>
      <c r="G313" s="14"/>
      <c r="H313" s="14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  <c r="AO313" s="30"/>
    </row>
    <row r="314" spans="2:41" s="12" customFormat="1" x14ac:dyDescent="0.25">
      <c r="B314" s="14"/>
      <c r="C314" s="14"/>
      <c r="D314" s="17"/>
      <c r="G314" s="14"/>
      <c r="H314" s="14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30"/>
      <c r="AK314" s="30"/>
      <c r="AL314" s="30"/>
      <c r="AM314" s="30"/>
      <c r="AN314" s="30"/>
      <c r="AO314" s="30"/>
    </row>
    <row r="315" spans="2:41" s="12" customFormat="1" x14ac:dyDescent="0.25">
      <c r="B315" s="14"/>
      <c r="C315" s="14"/>
      <c r="D315" s="17"/>
      <c r="G315" s="14"/>
      <c r="H315" s="14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30"/>
      <c r="AK315" s="30"/>
      <c r="AL315" s="30"/>
      <c r="AM315" s="30"/>
      <c r="AN315" s="30"/>
      <c r="AO315" s="30"/>
    </row>
    <row r="316" spans="2:41" s="12" customFormat="1" x14ac:dyDescent="0.25">
      <c r="B316" s="14"/>
      <c r="C316" s="14"/>
      <c r="D316" s="17"/>
      <c r="G316" s="14"/>
      <c r="H316" s="14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  <c r="AK316" s="30"/>
      <c r="AL316" s="30"/>
      <c r="AM316" s="30"/>
      <c r="AN316" s="30"/>
      <c r="AO316" s="30"/>
    </row>
    <row r="317" spans="2:41" s="12" customFormat="1" x14ac:dyDescent="0.25">
      <c r="B317" s="14"/>
      <c r="C317" s="14"/>
      <c r="D317" s="17"/>
      <c r="G317" s="14"/>
      <c r="H317" s="14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  <c r="AK317" s="30"/>
      <c r="AL317" s="30"/>
      <c r="AM317" s="30"/>
      <c r="AN317" s="30"/>
      <c r="AO317" s="30"/>
    </row>
    <row r="318" spans="2:41" s="12" customFormat="1" x14ac:dyDescent="0.25">
      <c r="B318" s="14"/>
      <c r="C318" s="14"/>
      <c r="D318" s="17"/>
      <c r="G318" s="14"/>
      <c r="H318" s="14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  <c r="AK318" s="30"/>
      <c r="AL318" s="30"/>
      <c r="AM318" s="30"/>
      <c r="AN318" s="30"/>
      <c r="AO318" s="30"/>
    </row>
    <row r="319" spans="2:41" s="12" customFormat="1" x14ac:dyDescent="0.25">
      <c r="B319" s="14"/>
      <c r="C319" s="14"/>
      <c r="D319" s="17"/>
      <c r="G319" s="14"/>
      <c r="H319" s="14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30"/>
      <c r="AK319" s="30"/>
      <c r="AL319" s="30"/>
      <c r="AM319" s="30"/>
      <c r="AN319" s="30"/>
      <c r="AO319" s="30"/>
    </row>
    <row r="320" spans="2:41" s="12" customFormat="1" x14ac:dyDescent="0.25">
      <c r="B320" s="14"/>
      <c r="C320" s="14"/>
      <c r="D320" s="17"/>
      <c r="G320" s="14"/>
      <c r="H320" s="14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30"/>
    </row>
    <row r="321" spans="2:41" s="12" customFormat="1" x14ac:dyDescent="0.25">
      <c r="B321" s="14"/>
      <c r="C321" s="14"/>
      <c r="D321" s="17"/>
      <c r="G321" s="14"/>
      <c r="H321" s="14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  <c r="AK321" s="30"/>
      <c r="AL321" s="30"/>
      <c r="AM321" s="30"/>
      <c r="AN321" s="30"/>
      <c r="AO321" s="30"/>
    </row>
    <row r="322" spans="2:41" s="12" customFormat="1" x14ac:dyDescent="0.25">
      <c r="B322" s="14"/>
      <c r="C322" s="14"/>
      <c r="D322" s="17"/>
      <c r="G322" s="14"/>
      <c r="H322" s="14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  <c r="AJ322" s="30"/>
      <c r="AK322" s="30"/>
      <c r="AL322" s="30"/>
      <c r="AM322" s="30"/>
      <c r="AN322" s="30"/>
      <c r="AO322" s="30"/>
    </row>
    <row r="323" spans="2:41" s="12" customFormat="1" x14ac:dyDescent="0.25">
      <c r="B323" s="14"/>
      <c r="C323" s="14"/>
      <c r="D323" s="17"/>
      <c r="G323" s="14"/>
      <c r="H323" s="14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  <c r="AO323" s="30"/>
    </row>
    <row r="324" spans="2:41" s="12" customFormat="1" x14ac:dyDescent="0.25">
      <c r="B324" s="14"/>
      <c r="C324" s="14"/>
      <c r="D324" s="17"/>
      <c r="G324" s="14"/>
      <c r="H324" s="14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30"/>
      <c r="AK324" s="30"/>
      <c r="AL324" s="30"/>
      <c r="AM324" s="30"/>
      <c r="AN324" s="30"/>
      <c r="AO324" s="30"/>
    </row>
    <row r="325" spans="2:41" s="12" customFormat="1" x14ac:dyDescent="0.25">
      <c r="B325" s="14"/>
      <c r="C325" s="14"/>
      <c r="D325" s="17"/>
      <c r="G325" s="14"/>
      <c r="H325" s="14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30"/>
      <c r="AK325" s="30"/>
      <c r="AL325" s="30"/>
      <c r="AM325" s="30"/>
      <c r="AN325" s="30"/>
      <c r="AO325" s="30"/>
    </row>
    <row r="326" spans="2:41" s="12" customFormat="1" x14ac:dyDescent="0.25">
      <c r="B326" s="14"/>
      <c r="C326" s="14"/>
      <c r="D326" s="17"/>
      <c r="G326" s="14"/>
      <c r="H326" s="14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  <c r="AN326" s="30"/>
      <c r="AO326" s="30"/>
    </row>
    <row r="327" spans="2:41" s="12" customFormat="1" x14ac:dyDescent="0.25">
      <c r="B327" s="14"/>
      <c r="C327" s="14"/>
      <c r="D327" s="17"/>
      <c r="G327" s="14"/>
      <c r="H327" s="14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  <c r="AK327" s="30"/>
      <c r="AL327" s="30"/>
      <c r="AM327" s="30"/>
      <c r="AN327" s="30"/>
      <c r="AO327" s="30"/>
    </row>
    <row r="328" spans="2:41" s="12" customFormat="1" x14ac:dyDescent="0.25">
      <c r="B328" s="14"/>
      <c r="C328" s="14"/>
      <c r="D328" s="17"/>
      <c r="G328" s="14"/>
      <c r="H328" s="14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30"/>
      <c r="AK328" s="30"/>
      <c r="AL328" s="30"/>
      <c r="AM328" s="30"/>
      <c r="AN328" s="30"/>
      <c r="AO328" s="30"/>
    </row>
    <row r="329" spans="2:41" s="12" customFormat="1" x14ac:dyDescent="0.25">
      <c r="B329" s="14"/>
      <c r="C329" s="14"/>
      <c r="D329" s="17"/>
      <c r="G329" s="14"/>
      <c r="H329" s="14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</row>
    <row r="330" spans="2:41" s="12" customFormat="1" x14ac:dyDescent="0.25">
      <c r="B330" s="14"/>
      <c r="C330" s="14"/>
      <c r="D330" s="17"/>
      <c r="G330" s="14"/>
      <c r="H330" s="14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30"/>
      <c r="AK330" s="30"/>
      <c r="AL330" s="30"/>
      <c r="AM330" s="30"/>
      <c r="AN330" s="30"/>
      <c r="AO330" s="30"/>
    </row>
    <row r="331" spans="2:41" s="12" customFormat="1" x14ac:dyDescent="0.25">
      <c r="B331" s="14"/>
      <c r="C331" s="14"/>
      <c r="D331" s="17"/>
      <c r="G331" s="14"/>
      <c r="H331" s="14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  <c r="AK331" s="30"/>
      <c r="AL331" s="30"/>
      <c r="AM331" s="30"/>
      <c r="AN331" s="30"/>
      <c r="AO331" s="30"/>
    </row>
    <row r="332" spans="2:41" s="12" customFormat="1" x14ac:dyDescent="0.25">
      <c r="B332" s="14"/>
      <c r="C332" s="14"/>
      <c r="D332" s="17"/>
      <c r="G332" s="14"/>
      <c r="H332" s="14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30"/>
      <c r="AN332" s="30"/>
      <c r="AO332" s="30"/>
    </row>
    <row r="333" spans="2:41" s="12" customFormat="1" x14ac:dyDescent="0.25">
      <c r="B333" s="14"/>
      <c r="C333" s="14"/>
      <c r="D333" s="17"/>
      <c r="G333" s="14"/>
      <c r="H333" s="14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30"/>
      <c r="AK333" s="30"/>
      <c r="AL333" s="30"/>
      <c r="AM333" s="30"/>
      <c r="AN333" s="30"/>
      <c r="AO333" s="30"/>
    </row>
    <row r="334" spans="2:41" s="12" customFormat="1" x14ac:dyDescent="0.25">
      <c r="B334" s="14"/>
      <c r="C334" s="14"/>
      <c r="D334" s="17"/>
      <c r="G334" s="14"/>
      <c r="H334" s="14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  <c r="AJ334" s="30"/>
      <c r="AK334" s="30"/>
      <c r="AL334" s="30"/>
      <c r="AM334" s="30"/>
      <c r="AN334" s="30"/>
      <c r="AO334" s="30"/>
    </row>
    <row r="335" spans="2:41" s="12" customFormat="1" x14ac:dyDescent="0.25">
      <c r="B335" s="14"/>
      <c r="C335" s="14"/>
      <c r="D335" s="17"/>
      <c r="G335" s="14"/>
      <c r="H335" s="14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30"/>
      <c r="AK335" s="30"/>
      <c r="AL335" s="30"/>
      <c r="AM335" s="30"/>
      <c r="AN335" s="30"/>
      <c r="AO335" s="30"/>
    </row>
    <row r="336" spans="2:41" s="12" customFormat="1" x14ac:dyDescent="0.25">
      <c r="B336" s="14"/>
      <c r="C336" s="14"/>
      <c r="D336" s="17"/>
      <c r="G336" s="14"/>
      <c r="H336" s="14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  <c r="AJ336" s="30"/>
      <c r="AK336" s="30"/>
      <c r="AL336" s="30"/>
      <c r="AM336" s="30"/>
      <c r="AN336" s="30"/>
      <c r="AO336" s="30"/>
    </row>
    <row r="337" spans="2:41" s="12" customFormat="1" x14ac:dyDescent="0.25">
      <c r="B337" s="14"/>
      <c r="C337" s="14"/>
      <c r="D337" s="17"/>
      <c r="G337" s="14"/>
      <c r="H337" s="14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  <c r="AK337" s="30"/>
      <c r="AL337" s="30"/>
      <c r="AM337" s="30"/>
      <c r="AN337" s="30"/>
      <c r="AO337" s="30"/>
    </row>
    <row r="338" spans="2:41" s="12" customFormat="1" x14ac:dyDescent="0.25">
      <c r="B338" s="14"/>
      <c r="C338" s="14"/>
      <c r="D338" s="17"/>
      <c r="G338" s="14"/>
      <c r="H338" s="14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  <c r="AJ338" s="30"/>
      <c r="AK338" s="30"/>
      <c r="AL338" s="30"/>
      <c r="AM338" s="30"/>
      <c r="AN338" s="30"/>
      <c r="AO338" s="30"/>
    </row>
    <row r="339" spans="2:41" s="12" customFormat="1" x14ac:dyDescent="0.25">
      <c r="B339" s="14"/>
      <c r="C339" s="14"/>
      <c r="D339" s="17"/>
      <c r="G339" s="14"/>
      <c r="H339" s="14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30"/>
      <c r="AK339" s="30"/>
      <c r="AL339" s="30"/>
      <c r="AM339" s="30"/>
      <c r="AN339" s="30"/>
      <c r="AO339" s="30"/>
    </row>
    <row r="340" spans="2:41" s="12" customFormat="1" x14ac:dyDescent="0.25">
      <c r="B340" s="14"/>
      <c r="C340" s="14"/>
      <c r="D340" s="17"/>
      <c r="G340" s="14"/>
      <c r="H340" s="14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  <c r="AJ340" s="30"/>
      <c r="AK340" s="30"/>
      <c r="AL340" s="30"/>
      <c r="AM340" s="30"/>
      <c r="AN340" s="30"/>
      <c r="AO340" s="30"/>
    </row>
    <row r="341" spans="2:41" s="12" customFormat="1" x14ac:dyDescent="0.25">
      <c r="B341" s="14"/>
      <c r="C341" s="14"/>
      <c r="D341" s="17"/>
      <c r="G341" s="14"/>
      <c r="H341" s="14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  <c r="AO341" s="30"/>
    </row>
    <row r="342" spans="2:41" s="12" customFormat="1" x14ac:dyDescent="0.25">
      <c r="B342" s="14"/>
      <c r="C342" s="14"/>
      <c r="D342" s="17"/>
      <c r="G342" s="14"/>
      <c r="H342" s="14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30"/>
      <c r="AK342" s="30"/>
      <c r="AL342" s="30"/>
      <c r="AM342" s="30"/>
      <c r="AN342" s="30"/>
      <c r="AO342" s="30"/>
    </row>
    <row r="343" spans="2:41" s="12" customFormat="1" x14ac:dyDescent="0.25">
      <c r="B343" s="14"/>
      <c r="C343" s="14"/>
      <c r="D343" s="17"/>
      <c r="G343" s="14"/>
      <c r="H343" s="14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  <c r="AK343" s="30"/>
      <c r="AL343" s="30"/>
      <c r="AM343" s="30"/>
      <c r="AN343" s="30"/>
      <c r="AO343" s="30"/>
    </row>
    <row r="344" spans="2:41" s="12" customFormat="1" x14ac:dyDescent="0.25">
      <c r="B344" s="14"/>
      <c r="C344" s="14"/>
      <c r="D344" s="17"/>
      <c r="G344" s="14"/>
      <c r="H344" s="14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  <c r="AO344" s="30"/>
    </row>
    <row r="345" spans="2:41" s="12" customFormat="1" x14ac:dyDescent="0.25">
      <c r="B345" s="14"/>
      <c r="C345" s="14"/>
      <c r="D345" s="17"/>
      <c r="G345" s="14"/>
      <c r="H345" s="14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30"/>
      <c r="AK345" s="30"/>
      <c r="AL345" s="30"/>
      <c r="AM345" s="30"/>
      <c r="AN345" s="30"/>
      <c r="AO345" s="30"/>
    </row>
    <row r="346" spans="2:41" s="12" customFormat="1" x14ac:dyDescent="0.25">
      <c r="B346" s="14"/>
      <c r="C346" s="14"/>
      <c r="D346" s="17"/>
      <c r="G346" s="14"/>
      <c r="H346" s="14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30"/>
      <c r="AI346" s="30"/>
      <c r="AJ346" s="30"/>
      <c r="AK346" s="30"/>
      <c r="AL346" s="30"/>
      <c r="AM346" s="30"/>
      <c r="AN346" s="30"/>
      <c r="AO346" s="30"/>
    </row>
    <row r="347" spans="2:41" s="12" customFormat="1" x14ac:dyDescent="0.25">
      <c r="B347" s="14"/>
      <c r="C347" s="14"/>
      <c r="D347" s="17"/>
      <c r="G347" s="14"/>
      <c r="H347" s="14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  <c r="AJ347" s="30"/>
      <c r="AK347" s="30"/>
      <c r="AL347" s="30"/>
      <c r="AM347" s="30"/>
      <c r="AN347" s="30"/>
      <c r="AO347" s="30"/>
    </row>
    <row r="348" spans="2:41" s="12" customFormat="1" x14ac:dyDescent="0.25">
      <c r="B348" s="14"/>
      <c r="C348" s="14"/>
      <c r="D348" s="17"/>
      <c r="G348" s="14"/>
      <c r="H348" s="14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0"/>
      <c r="AJ348" s="30"/>
      <c r="AK348" s="30"/>
      <c r="AL348" s="30"/>
      <c r="AM348" s="30"/>
      <c r="AN348" s="30"/>
      <c r="AO348" s="30"/>
    </row>
    <row r="349" spans="2:41" s="12" customFormat="1" x14ac:dyDescent="0.25">
      <c r="B349" s="14"/>
      <c r="C349" s="14"/>
      <c r="D349" s="17"/>
      <c r="G349" s="14"/>
      <c r="H349" s="14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0"/>
      <c r="AJ349" s="30"/>
      <c r="AK349" s="30"/>
      <c r="AL349" s="30"/>
      <c r="AM349" s="30"/>
      <c r="AN349" s="30"/>
      <c r="AO349" s="30"/>
    </row>
    <row r="350" spans="2:41" s="12" customFormat="1" x14ac:dyDescent="0.25">
      <c r="B350" s="14"/>
      <c r="C350" s="14"/>
      <c r="D350" s="17"/>
      <c r="G350" s="14"/>
      <c r="H350" s="14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  <c r="AI350" s="30"/>
      <c r="AJ350" s="30"/>
      <c r="AK350" s="30"/>
      <c r="AL350" s="30"/>
      <c r="AM350" s="30"/>
      <c r="AN350" s="30"/>
      <c r="AO350" s="30"/>
    </row>
    <row r="351" spans="2:41" s="12" customFormat="1" x14ac:dyDescent="0.25">
      <c r="B351" s="14"/>
      <c r="C351" s="14"/>
      <c r="D351" s="17"/>
      <c r="G351" s="14"/>
      <c r="H351" s="14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0"/>
      <c r="AJ351" s="30"/>
      <c r="AK351" s="30"/>
      <c r="AL351" s="30"/>
      <c r="AM351" s="30"/>
      <c r="AN351" s="30"/>
      <c r="AO351" s="30"/>
    </row>
    <row r="352" spans="2:41" s="12" customFormat="1" x14ac:dyDescent="0.25">
      <c r="B352" s="14"/>
      <c r="C352" s="14"/>
      <c r="D352" s="17"/>
      <c r="G352" s="14"/>
      <c r="H352" s="14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30"/>
      <c r="AI352" s="30"/>
      <c r="AJ352" s="30"/>
      <c r="AK352" s="30"/>
      <c r="AL352" s="30"/>
      <c r="AM352" s="30"/>
      <c r="AN352" s="30"/>
      <c r="AO352" s="30"/>
    </row>
    <row r="353" spans="2:41" s="12" customFormat="1" x14ac:dyDescent="0.25">
      <c r="B353" s="14"/>
      <c r="C353" s="14"/>
      <c r="D353" s="17"/>
      <c r="G353" s="14"/>
      <c r="H353" s="14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0"/>
      <c r="AJ353" s="30"/>
      <c r="AK353" s="30"/>
      <c r="AL353" s="30"/>
      <c r="AM353" s="30"/>
      <c r="AN353" s="30"/>
      <c r="AO353" s="30"/>
    </row>
    <row r="354" spans="2:41" s="12" customFormat="1" x14ac:dyDescent="0.25">
      <c r="B354" s="14"/>
      <c r="C354" s="14"/>
      <c r="D354" s="17"/>
      <c r="G354" s="14"/>
      <c r="H354" s="14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30"/>
      <c r="AI354" s="30"/>
      <c r="AJ354" s="30"/>
      <c r="AK354" s="30"/>
      <c r="AL354" s="30"/>
      <c r="AM354" s="30"/>
      <c r="AN354" s="30"/>
      <c r="AO354" s="30"/>
    </row>
    <row r="355" spans="2:41" s="12" customFormat="1" x14ac:dyDescent="0.25">
      <c r="B355" s="14"/>
      <c r="C355" s="14"/>
      <c r="D355" s="17"/>
      <c r="G355" s="14"/>
      <c r="H355" s="14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30"/>
      <c r="AI355" s="30"/>
      <c r="AJ355" s="30"/>
      <c r="AK355" s="30"/>
      <c r="AL355" s="30"/>
      <c r="AM355" s="30"/>
      <c r="AN355" s="30"/>
      <c r="AO355" s="30"/>
    </row>
    <row r="356" spans="2:41" s="12" customFormat="1" x14ac:dyDescent="0.25">
      <c r="B356" s="14"/>
      <c r="C356" s="14"/>
      <c r="D356" s="17"/>
      <c r="G356" s="14"/>
      <c r="H356" s="14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  <c r="AI356" s="30"/>
      <c r="AJ356" s="30"/>
      <c r="AK356" s="30"/>
      <c r="AL356" s="30"/>
      <c r="AM356" s="30"/>
      <c r="AN356" s="30"/>
      <c r="AO356" s="30"/>
    </row>
    <row r="357" spans="2:41" s="12" customFormat="1" x14ac:dyDescent="0.25">
      <c r="B357" s="14"/>
      <c r="C357" s="14"/>
      <c r="D357" s="17"/>
      <c r="G357" s="14"/>
      <c r="H357" s="14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  <c r="AJ357" s="30"/>
      <c r="AK357" s="30"/>
      <c r="AL357" s="30"/>
      <c r="AM357" s="30"/>
      <c r="AN357" s="30"/>
      <c r="AO357" s="30"/>
    </row>
    <row r="358" spans="2:41" s="12" customFormat="1" x14ac:dyDescent="0.25">
      <c r="B358" s="14"/>
      <c r="C358" s="14"/>
      <c r="D358" s="17"/>
      <c r="G358" s="14"/>
      <c r="H358" s="14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  <c r="AJ358" s="30"/>
      <c r="AK358" s="30"/>
      <c r="AL358" s="30"/>
      <c r="AM358" s="30"/>
      <c r="AN358" s="30"/>
      <c r="AO358" s="30"/>
    </row>
    <row r="359" spans="2:41" s="12" customFormat="1" x14ac:dyDescent="0.25">
      <c r="B359" s="14"/>
      <c r="C359" s="14"/>
      <c r="D359" s="17"/>
      <c r="G359" s="14"/>
      <c r="H359" s="14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0"/>
      <c r="AJ359" s="30"/>
      <c r="AK359" s="30"/>
      <c r="AL359" s="30"/>
      <c r="AM359" s="30"/>
      <c r="AN359" s="30"/>
      <c r="AO359" s="30"/>
    </row>
    <row r="360" spans="2:41" s="12" customFormat="1" x14ac:dyDescent="0.25">
      <c r="B360" s="14"/>
      <c r="C360" s="14"/>
      <c r="D360" s="17"/>
      <c r="G360" s="14"/>
      <c r="H360" s="14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0"/>
      <c r="AJ360" s="30"/>
      <c r="AK360" s="30"/>
      <c r="AL360" s="30"/>
      <c r="AM360" s="30"/>
      <c r="AN360" s="30"/>
      <c r="AO360" s="30"/>
    </row>
    <row r="361" spans="2:41" s="12" customFormat="1" x14ac:dyDescent="0.25">
      <c r="B361" s="14"/>
      <c r="C361" s="14"/>
      <c r="D361" s="17"/>
      <c r="G361" s="14"/>
      <c r="H361" s="14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  <c r="AI361" s="30"/>
      <c r="AJ361" s="30"/>
      <c r="AK361" s="30"/>
      <c r="AL361" s="30"/>
      <c r="AM361" s="30"/>
      <c r="AN361" s="30"/>
      <c r="AO361" s="30"/>
    </row>
    <row r="362" spans="2:41" s="12" customFormat="1" x14ac:dyDescent="0.25">
      <c r="B362" s="14"/>
      <c r="C362" s="14"/>
      <c r="D362" s="17"/>
      <c r="G362" s="14"/>
      <c r="H362" s="14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30"/>
      <c r="AI362" s="30"/>
      <c r="AJ362" s="30"/>
      <c r="AK362" s="30"/>
      <c r="AL362" s="30"/>
      <c r="AM362" s="30"/>
      <c r="AN362" s="30"/>
      <c r="AO362" s="30"/>
    </row>
    <row r="363" spans="2:41" s="12" customFormat="1" x14ac:dyDescent="0.25">
      <c r="B363" s="14"/>
      <c r="C363" s="14"/>
      <c r="D363" s="17"/>
      <c r="G363" s="14"/>
      <c r="H363" s="14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30"/>
      <c r="AJ363" s="30"/>
      <c r="AK363" s="30"/>
      <c r="AL363" s="30"/>
      <c r="AM363" s="30"/>
      <c r="AN363" s="30"/>
      <c r="AO363" s="30"/>
    </row>
    <row r="364" spans="2:41" s="12" customFormat="1" x14ac:dyDescent="0.25">
      <c r="B364" s="14"/>
      <c r="C364" s="14"/>
      <c r="D364" s="17"/>
      <c r="G364" s="14"/>
      <c r="H364" s="14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30"/>
      <c r="AI364" s="30"/>
      <c r="AJ364" s="30"/>
      <c r="AK364" s="30"/>
      <c r="AL364" s="30"/>
      <c r="AM364" s="30"/>
      <c r="AN364" s="30"/>
      <c r="AO364" s="30"/>
    </row>
    <row r="365" spans="2:41" s="12" customFormat="1" x14ac:dyDescent="0.25">
      <c r="B365" s="14"/>
      <c r="C365" s="14"/>
      <c r="D365" s="17"/>
      <c r="G365" s="14"/>
      <c r="H365" s="14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0"/>
      <c r="AJ365" s="30"/>
      <c r="AK365" s="30"/>
      <c r="AL365" s="30"/>
      <c r="AM365" s="30"/>
      <c r="AN365" s="30"/>
      <c r="AO365" s="30"/>
    </row>
    <row r="366" spans="2:41" s="12" customFormat="1" x14ac:dyDescent="0.25">
      <c r="B366" s="14"/>
      <c r="C366" s="14"/>
      <c r="D366" s="17"/>
      <c r="G366" s="14"/>
      <c r="H366" s="14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30"/>
      <c r="AI366" s="30"/>
      <c r="AJ366" s="30"/>
      <c r="AK366" s="30"/>
      <c r="AL366" s="30"/>
      <c r="AM366" s="30"/>
      <c r="AN366" s="30"/>
      <c r="AO366" s="30"/>
    </row>
    <row r="367" spans="2:41" s="12" customFormat="1" x14ac:dyDescent="0.25">
      <c r="B367" s="14"/>
      <c r="C367" s="14"/>
      <c r="D367" s="17"/>
      <c r="G367" s="14"/>
      <c r="H367" s="14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0"/>
      <c r="AJ367" s="30"/>
      <c r="AK367" s="30"/>
      <c r="AL367" s="30"/>
      <c r="AM367" s="30"/>
      <c r="AN367" s="30"/>
      <c r="AO367" s="30"/>
    </row>
    <row r="368" spans="2:41" s="12" customFormat="1" x14ac:dyDescent="0.25">
      <c r="B368" s="14"/>
      <c r="C368" s="14"/>
      <c r="D368" s="17"/>
      <c r="G368" s="14"/>
      <c r="H368" s="14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0"/>
      <c r="AJ368" s="30"/>
      <c r="AK368" s="30"/>
      <c r="AL368" s="30"/>
      <c r="AM368" s="30"/>
      <c r="AN368" s="30"/>
      <c r="AO368" s="30"/>
    </row>
    <row r="369" spans="2:41" s="12" customFormat="1" x14ac:dyDescent="0.25">
      <c r="B369" s="14"/>
      <c r="C369" s="14"/>
      <c r="D369" s="17"/>
      <c r="G369" s="14"/>
      <c r="H369" s="14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0"/>
      <c r="AJ369" s="30"/>
      <c r="AK369" s="30"/>
      <c r="AL369" s="30"/>
      <c r="AM369" s="30"/>
      <c r="AN369" s="30"/>
      <c r="AO369" s="30"/>
    </row>
    <row r="370" spans="2:41" s="12" customFormat="1" x14ac:dyDescent="0.25">
      <c r="B370" s="14"/>
      <c r="C370" s="14"/>
      <c r="D370" s="17"/>
      <c r="G370" s="14"/>
      <c r="H370" s="14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30"/>
      <c r="AI370" s="30"/>
      <c r="AJ370" s="30"/>
      <c r="AK370" s="30"/>
      <c r="AL370" s="30"/>
      <c r="AM370" s="30"/>
      <c r="AN370" s="30"/>
      <c r="AO370" s="30"/>
    </row>
    <row r="371" spans="2:41" s="12" customFormat="1" x14ac:dyDescent="0.25">
      <c r="B371" s="14"/>
      <c r="C371" s="14"/>
      <c r="D371" s="17"/>
      <c r="G371" s="14"/>
      <c r="H371" s="14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0"/>
      <c r="AJ371" s="30"/>
      <c r="AK371" s="30"/>
      <c r="AL371" s="30"/>
      <c r="AM371" s="30"/>
      <c r="AN371" s="30"/>
      <c r="AO371" s="30"/>
    </row>
    <row r="372" spans="2:41" s="12" customFormat="1" x14ac:dyDescent="0.25">
      <c r="B372" s="14"/>
      <c r="C372" s="14"/>
      <c r="D372" s="17"/>
      <c r="G372" s="14"/>
      <c r="H372" s="14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0"/>
      <c r="AJ372" s="30"/>
      <c r="AK372" s="30"/>
      <c r="AL372" s="30"/>
      <c r="AM372" s="30"/>
      <c r="AN372" s="30"/>
      <c r="AO372" s="30"/>
    </row>
    <row r="373" spans="2:41" s="12" customFormat="1" x14ac:dyDescent="0.25">
      <c r="B373" s="14"/>
      <c r="C373" s="14"/>
      <c r="D373" s="17"/>
      <c r="G373" s="14"/>
      <c r="H373" s="14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0"/>
      <c r="AJ373" s="30"/>
      <c r="AK373" s="30"/>
      <c r="AL373" s="30"/>
      <c r="AM373" s="30"/>
      <c r="AN373" s="30"/>
      <c r="AO373" s="30"/>
    </row>
    <row r="374" spans="2:41" s="12" customFormat="1" x14ac:dyDescent="0.25">
      <c r="B374" s="14"/>
      <c r="C374" s="14"/>
      <c r="D374" s="17"/>
      <c r="G374" s="14"/>
      <c r="H374" s="14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0"/>
      <c r="AJ374" s="30"/>
      <c r="AK374" s="30"/>
      <c r="AL374" s="30"/>
      <c r="AM374" s="30"/>
      <c r="AN374" s="30"/>
      <c r="AO374" s="30"/>
    </row>
    <row r="375" spans="2:41" s="12" customFormat="1" x14ac:dyDescent="0.25">
      <c r="B375" s="14"/>
      <c r="C375" s="14"/>
      <c r="D375" s="17"/>
      <c r="G375" s="14"/>
      <c r="H375" s="14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  <c r="AK375" s="30"/>
      <c r="AL375" s="30"/>
      <c r="AM375" s="30"/>
      <c r="AN375" s="30"/>
      <c r="AO375" s="30"/>
    </row>
    <row r="376" spans="2:41" s="12" customFormat="1" x14ac:dyDescent="0.25">
      <c r="B376" s="14"/>
      <c r="C376" s="14"/>
      <c r="D376" s="17"/>
      <c r="G376" s="14"/>
      <c r="H376" s="14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  <c r="AJ376" s="30"/>
      <c r="AK376" s="30"/>
      <c r="AL376" s="30"/>
      <c r="AM376" s="30"/>
      <c r="AN376" s="30"/>
      <c r="AO376" s="30"/>
    </row>
    <row r="377" spans="2:41" s="12" customFormat="1" x14ac:dyDescent="0.25">
      <c r="B377" s="14"/>
      <c r="C377" s="14"/>
      <c r="D377" s="17"/>
      <c r="G377" s="14"/>
      <c r="H377" s="14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  <c r="AI377" s="30"/>
      <c r="AJ377" s="30"/>
      <c r="AK377" s="30"/>
      <c r="AL377" s="30"/>
      <c r="AM377" s="30"/>
      <c r="AN377" s="30"/>
      <c r="AO377" s="30"/>
    </row>
    <row r="378" spans="2:41" s="12" customFormat="1" x14ac:dyDescent="0.25">
      <c r="B378" s="14"/>
      <c r="C378" s="14"/>
      <c r="D378" s="17"/>
      <c r="G378" s="14"/>
      <c r="H378" s="14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30"/>
      <c r="AI378" s="30"/>
      <c r="AJ378" s="30"/>
      <c r="AK378" s="30"/>
      <c r="AL378" s="30"/>
      <c r="AM378" s="30"/>
      <c r="AN378" s="30"/>
      <c r="AO378" s="30"/>
    </row>
    <row r="379" spans="2:41" s="12" customFormat="1" x14ac:dyDescent="0.25">
      <c r="B379" s="14"/>
      <c r="C379" s="14"/>
      <c r="D379" s="17"/>
      <c r="G379" s="14"/>
      <c r="H379" s="14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  <c r="AH379" s="30"/>
      <c r="AI379" s="30"/>
      <c r="AJ379" s="30"/>
      <c r="AK379" s="30"/>
      <c r="AL379" s="30"/>
      <c r="AM379" s="30"/>
      <c r="AN379" s="30"/>
      <c r="AO379" s="30"/>
    </row>
    <row r="380" spans="2:41" s="12" customFormat="1" x14ac:dyDescent="0.25">
      <c r="B380" s="14"/>
      <c r="C380" s="14"/>
      <c r="D380" s="17"/>
      <c r="G380" s="14"/>
      <c r="H380" s="14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30"/>
      <c r="AI380" s="30"/>
      <c r="AJ380" s="30"/>
      <c r="AK380" s="30"/>
      <c r="AL380" s="30"/>
      <c r="AM380" s="30"/>
      <c r="AN380" s="30"/>
      <c r="AO380" s="30"/>
    </row>
    <row r="381" spans="2:41" s="12" customFormat="1" x14ac:dyDescent="0.25">
      <c r="B381" s="14"/>
      <c r="C381" s="14"/>
      <c r="D381" s="17"/>
      <c r="G381" s="14"/>
      <c r="H381" s="14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  <c r="AH381" s="30"/>
      <c r="AI381" s="30"/>
      <c r="AJ381" s="30"/>
      <c r="AK381" s="30"/>
      <c r="AL381" s="30"/>
      <c r="AM381" s="30"/>
      <c r="AN381" s="30"/>
      <c r="AO381" s="30"/>
    </row>
    <row r="382" spans="2:41" s="12" customFormat="1" x14ac:dyDescent="0.25">
      <c r="B382" s="14"/>
      <c r="C382" s="14"/>
      <c r="D382" s="17"/>
      <c r="G382" s="14"/>
      <c r="H382" s="14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  <c r="AG382" s="30"/>
      <c r="AH382" s="30"/>
      <c r="AI382" s="30"/>
      <c r="AJ382" s="30"/>
      <c r="AK382" s="30"/>
      <c r="AL382" s="30"/>
      <c r="AM382" s="30"/>
      <c r="AN382" s="30"/>
      <c r="AO382" s="30"/>
    </row>
    <row r="383" spans="2:41" s="12" customFormat="1" x14ac:dyDescent="0.25">
      <c r="B383" s="14"/>
      <c r="C383" s="14"/>
      <c r="D383" s="17"/>
      <c r="G383" s="14"/>
      <c r="H383" s="14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30"/>
      <c r="AJ383" s="30"/>
      <c r="AK383" s="30"/>
      <c r="AL383" s="30"/>
      <c r="AM383" s="30"/>
      <c r="AN383" s="30"/>
      <c r="AO383" s="30"/>
    </row>
    <row r="384" spans="2:41" s="12" customFormat="1" x14ac:dyDescent="0.25">
      <c r="B384" s="14"/>
      <c r="C384" s="14"/>
      <c r="D384" s="17"/>
      <c r="G384" s="14"/>
      <c r="H384" s="14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30"/>
      <c r="AI384" s="30"/>
      <c r="AJ384" s="30"/>
      <c r="AK384" s="30"/>
      <c r="AL384" s="30"/>
      <c r="AM384" s="30"/>
      <c r="AN384" s="30"/>
      <c r="AO384" s="30"/>
    </row>
    <row r="385" spans="2:41" s="12" customFormat="1" x14ac:dyDescent="0.25">
      <c r="B385" s="14"/>
      <c r="C385" s="14"/>
      <c r="D385" s="17"/>
      <c r="G385" s="14"/>
      <c r="H385" s="14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30"/>
      <c r="AI385" s="30"/>
      <c r="AJ385" s="30"/>
      <c r="AK385" s="30"/>
      <c r="AL385" s="30"/>
      <c r="AM385" s="30"/>
      <c r="AN385" s="30"/>
      <c r="AO385" s="30"/>
    </row>
    <row r="386" spans="2:41" s="12" customFormat="1" x14ac:dyDescent="0.25">
      <c r="B386" s="14"/>
      <c r="C386" s="14"/>
      <c r="D386" s="17"/>
      <c r="G386" s="14"/>
      <c r="H386" s="14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  <c r="AI386" s="30"/>
      <c r="AJ386" s="30"/>
      <c r="AK386" s="30"/>
      <c r="AL386" s="30"/>
      <c r="AM386" s="30"/>
      <c r="AN386" s="30"/>
      <c r="AO386" s="30"/>
    </row>
    <row r="387" spans="2:41" s="12" customFormat="1" x14ac:dyDescent="0.25">
      <c r="B387" s="14"/>
      <c r="C387" s="14"/>
      <c r="D387" s="17"/>
      <c r="G387" s="14"/>
      <c r="H387" s="14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0"/>
      <c r="AJ387" s="30"/>
      <c r="AK387" s="30"/>
      <c r="AL387" s="30"/>
      <c r="AM387" s="30"/>
      <c r="AN387" s="30"/>
      <c r="AO387" s="30"/>
    </row>
    <row r="388" spans="2:41" s="12" customFormat="1" x14ac:dyDescent="0.25">
      <c r="B388" s="14"/>
      <c r="C388" s="14"/>
      <c r="D388" s="17"/>
      <c r="G388" s="14"/>
      <c r="H388" s="14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30"/>
      <c r="AI388" s="30"/>
      <c r="AJ388" s="30"/>
      <c r="AK388" s="30"/>
      <c r="AL388" s="30"/>
      <c r="AM388" s="30"/>
      <c r="AN388" s="30"/>
      <c r="AO388" s="30"/>
    </row>
    <row r="389" spans="2:41" s="12" customFormat="1" x14ac:dyDescent="0.25">
      <c r="B389" s="14"/>
      <c r="C389" s="14"/>
      <c r="D389" s="17"/>
      <c r="G389" s="14"/>
      <c r="H389" s="14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30"/>
      <c r="AI389" s="30"/>
      <c r="AJ389" s="30"/>
      <c r="AK389" s="30"/>
      <c r="AL389" s="30"/>
      <c r="AM389" s="30"/>
      <c r="AN389" s="30"/>
      <c r="AO389" s="30"/>
    </row>
    <row r="390" spans="2:41" s="12" customFormat="1" x14ac:dyDescent="0.25">
      <c r="B390" s="14"/>
      <c r="C390" s="14"/>
      <c r="D390" s="17"/>
      <c r="G390" s="14"/>
      <c r="H390" s="14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30"/>
      <c r="AI390" s="30"/>
      <c r="AJ390" s="30"/>
      <c r="AK390" s="30"/>
      <c r="AL390" s="30"/>
      <c r="AM390" s="30"/>
      <c r="AN390" s="30"/>
      <c r="AO390" s="30"/>
    </row>
    <row r="391" spans="2:41" s="12" customFormat="1" x14ac:dyDescent="0.25">
      <c r="B391" s="14"/>
      <c r="C391" s="14"/>
      <c r="D391" s="17"/>
      <c r="G391" s="14"/>
      <c r="H391" s="14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30"/>
      <c r="AJ391" s="30"/>
      <c r="AK391" s="30"/>
      <c r="AL391" s="30"/>
      <c r="AM391" s="30"/>
      <c r="AN391" s="30"/>
      <c r="AO391" s="30"/>
    </row>
    <row r="392" spans="2:41" s="12" customFormat="1" x14ac:dyDescent="0.25">
      <c r="B392" s="14"/>
      <c r="C392" s="14"/>
      <c r="D392" s="17"/>
      <c r="G392" s="14"/>
      <c r="H392" s="14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30"/>
      <c r="AI392" s="30"/>
      <c r="AJ392" s="30"/>
      <c r="AK392" s="30"/>
      <c r="AL392" s="30"/>
      <c r="AM392" s="30"/>
      <c r="AN392" s="30"/>
      <c r="AO392" s="30"/>
    </row>
    <row r="393" spans="2:41" s="12" customFormat="1" x14ac:dyDescent="0.25">
      <c r="B393" s="14"/>
      <c r="C393" s="14"/>
      <c r="D393" s="17"/>
      <c r="G393" s="14"/>
      <c r="H393" s="14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30"/>
      <c r="AI393" s="30"/>
      <c r="AJ393" s="30"/>
      <c r="AK393" s="30"/>
      <c r="AL393" s="30"/>
      <c r="AM393" s="30"/>
      <c r="AN393" s="30"/>
      <c r="AO393" s="30"/>
    </row>
    <row r="394" spans="2:41" s="12" customFormat="1" x14ac:dyDescent="0.25">
      <c r="B394" s="14"/>
      <c r="C394" s="14"/>
      <c r="D394" s="17"/>
      <c r="G394" s="14"/>
      <c r="H394" s="14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30"/>
      <c r="AI394" s="30"/>
      <c r="AJ394" s="30"/>
      <c r="AK394" s="30"/>
      <c r="AL394" s="30"/>
      <c r="AM394" s="30"/>
      <c r="AN394" s="30"/>
      <c r="AO394" s="30"/>
    </row>
    <row r="395" spans="2:41" s="12" customFormat="1" x14ac:dyDescent="0.25">
      <c r="B395" s="14"/>
      <c r="C395" s="14"/>
      <c r="D395" s="17"/>
      <c r="G395" s="14"/>
      <c r="H395" s="14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30"/>
      <c r="AI395" s="30"/>
      <c r="AJ395" s="30"/>
      <c r="AK395" s="30"/>
      <c r="AL395" s="30"/>
      <c r="AM395" s="30"/>
      <c r="AN395" s="30"/>
      <c r="AO395" s="30"/>
    </row>
    <row r="396" spans="2:41" s="12" customFormat="1" x14ac:dyDescent="0.25">
      <c r="B396" s="14"/>
      <c r="C396" s="14"/>
      <c r="D396" s="17"/>
      <c r="G396" s="14"/>
      <c r="H396" s="14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30"/>
      <c r="AI396" s="30"/>
      <c r="AJ396" s="30"/>
      <c r="AK396" s="30"/>
      <c r="AL396" s="30"/>
      <c r="AM396" s="30"/>
      <c r="AN396" s="30"/>
      <c r="AO396" s="30"/>
    </row>
    <row r="397" spans="2:41" s="12" customFormat="1" x14ac:dyDescent="0.25">
      <c r="B397" s="14"/>
      <c r="C397" s="14"/>
      <c r="D397" s="17"/>
      <c r="G397" s="14"/>
      <c r="H397" s="14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0"/>
      <c r="AJ397" s="30"/>
      <c r="AK397" s="30"/>
      <c r="AL397" s="30"/>
      <c r="AM397" s="30"/>
      <c r="AN397" s="30"/>
      <c r="AO397" s="30"/>
    </row>
    <row r="398" spans="2:41" s="12" customFormat="1" x14ac:dyDescent="0.25">
      <c r="B398" s="14"/>
      <c r="C398" s="14"/>
      <c r="D398" s="17"/>
      <c r="G398" s="14"/>
      <c r="H398" s="14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0"/>
      <c r="AJ398" s="30"/>
      <c r="AK398" s="30"/>
      <c r="AL398" s="30"/>
      <c r="AM398" s="30"/>
      <c r="AN398" s="30"/>
      <c r="AO398" s="30"/>
    </row>
    <row r="399" spans="2:41" s="12" customFormat="1" x14ac:dyDescent="0.25">
      <c r="B399" s="14"/>
      <c r="C399" s="14"/>
      <c r="D399" s="17"/>
      <c r="G399" s="14"/>
      <c r="H399" s="14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30"/>
      <c r="AI399" s="30"/>
      <c r="AJ399" s="30"/>
      <c r="AK399" s="30"/>
      <c r="AL399" s="30"/>
      <c r="AM399" s="30"/>
      <c r="AN399" s="30"/>
      <c r="AO399" s="30"/>
    </row>
    <row r="400" spans="2:41" s="12" customFormat="1" x14ac:dyDescent="0.25">
      <c r="B400" s="14"/>
      <c r="C400" s="14"/>
      <c r="D400" s="17"/>
      <c r="G400" s="14"/>
      <c r="H400" s="14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0"/>
      <c r="AE400" s="30"/>
      <c r="AF400" s="30"/>
      <c r="AG400" s="30"/>
      <c r="AH400" s="30"/>
      <c r="AI400" s="30"/>
      <c r="AJ400" s="30"/>
      <c r="AK400" s="30"/>
      <c r="AL400" s="30"/>
      <c r="AM400" s="30"/>
      <c r="AN400" s="30"/>
      <c r="AO400" s="30"/>
    </row>
    <row r="401" spans="2:41" s="12" customFormat="1" x14ac:dyDescent="0.25">
      <c r="B401" s="14"/>
      <c r="C401" s="14"/>
      <c r="D401" s="17"/>
      <c r="G401" s="14"/>
      <c r="H401" s="14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30"/>
      <c r="AI401" s="30"/>
      <c r="AJ401" s="30"/>
      <c r="AK401" s="30"/>
      <c r="AL401" s="30"/>
      <c r="AM401" s="30"/>
      <c r="AN401" s="30"/>
      <c r="AO401" s="30"/>
    </row>
    <row r="402" spans="2:41" s="12" customFormat="1" x14ac:dyDescent="0.25">
      <c r="B402" s="14"/>
      <c r="C402" s="14"/>
      <c r="D402" s="17"/>
      <c r="G402" s="14"/>
      <c r="H402" s="14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30"/>
      <c r="AI402" s="30"/>
      <c r="AJ402" s="30"/>
      <c r="AK402" s="30"/>
      <c r="AL402" s="30"/>
      <c r="AM402" s="30"/>
      <c r="AN402" s="30"/>
      <c r="AO402" s="30"/>
    </row>
    <row r="403" spans="2:41" s="12" customFormat="1" x14ac:dyDescent="0.25">
      <c r="B403" s="14"/>
      <c r="C403" s="14"/>
      <c r="D403" s="17"/>
      <c r="G403" s="14"/>
      <c r="H403" s="14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  <c r="AI403" s="30"/>
      <c r="AJ403" s="30"/>
      <c r="AK403" s="30"/>
      <c r="AL403" s="30"/>
      <c r="AM403" s="30"/>
      <c r="AN403" s="30"/>
      <c r="AO403" s="30"/>
    </row>
    <row r="404" spans="2:41" s="12" customFormat="1" x14ac:dyDescent="0.25">
      <c r="B404" s="14"/>
      <c r="C404" s="14"/>
      <c r="D404" s="17"/>
      <c r="G404" s="14"/>
      <c r="H404" s="14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  <c r="AI404" s="30"/>
      <c r="AJ404" s="30"/>
      <c r="AK404" s="30"/>
      <c r="AL404" s="30"/>
      <c r="AM404" s="30"/>
      <c r="AN404" s="30"/>
      <c r="AO404" s="30"/>
    </row>
    <row r="405" spans="2:41" s="12" customFormat="1" x14ac:dyDescent="0.25">
      <c r="B405" s="14"/>
      <c r="C405" s="14"/>
      <c r="D405" s="17"/>
      <c r="G405" s="14"/>
      <c r="H405" s="14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0"/>
      <c r="AJ405" s="30"/>
      <c r="AK405" s="30"/>
      <c r="AL405" s="30"/>
      <c r="AM405" s="30"/>
      <c r="AN405" s="30"/>
      <c r="AO405" s="30"/>
    </row>
    <row r="406" spans="2:41" s="12" customFormat="1" x14ac:dyDescent="0.25">
      <c r="B406" s="14"/>
      <c r="C406" s="14"/>
      <c r="D406" s="17"/>
      <c r="G406" s="14"/>
      <c r="H406" s="14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0"/>
      <c r="AJ406" s="30"/>
      <c r="AK406" s="30"/>
      <c r="AL406" s="30"/>
      <c r="AM406" s="30"/>
      <c r="AN406" s="30"/>
      <c r="AO406" s="30"/>
    </row>
    <row r="407" spans="2:41" s="12" customFormat="1" x14ac:dyDescent="0.25">
      <c r="B407" s="14"/>
      <c r="C407" s="14"/>
      <c r="D407" s="17"/>
      <c r="G407" s="14"/>
      <c r="H407" s="14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0"/>
      <c r="AJ407" s="30"/>
      <c r="AK407" s="30"/>
      <c r="AL407" s="30"/>
      <c r="AM407" s="30"/>
      <c r="AN407" s="30"/>
      <c r="AO407" s="30"/>
    </row>
    <row r="408" spans="2:41" s="12" customFormat="1" x14ac:dyDescent="0.25">
      <c r="B408" s="14"/>
      <c r="C408" s="14"/>
      <c r="D408" s="17"/>
      <c r="G408" s="14"/>
      <c r="H408" s="14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0"/>
      <c r="AE408" s="30"/>
      <c r="AF408" s="30"/>
      <c r="AG408" s="30"/>
      <c r="AH408" s="30"/>
      <c r="AI408" s="30"/>
      <c r="AJ408" s="30"/>
      <c r="AK408" s="30"/>
      <c r="AL408" s="30"/>
      <c r="AM408" s="30"/>
      <c r="AN408" s="30"/>
      <c r="AO408" s="30"/>
    </row>
    <row r="409" spans="2:41" s="12" customFormat="1" x14ac:dyDescent="0.25">
      <c r="B409" s="14"/>
      <c r="C409" s="14"/>
      <c r="D409" s="17"/>
      <c r="G409" s="14"/>
      <c r="H409" s="14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0"/>
      <c r="AJ409" s="30"/>
      <c r="AK409" s="30"/>
      <c r="AL409" s="30"/>
      <c r="AM409" s="30"/>
      <c r="AN409" s="30"/>
      <c r="AO409" s="30"/>
    </row>
    <row r="410" spans="2:41" s="12" customFormat="1" x14ac:dyDescent="0.25">
      <c r="B410" s="14"/>
      <c r="C410" s="14"/>
      <c r="D410" s="17"/>
      <c r="G410" s="14"/>
      <c r="H410" s="14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  <c r="AI410" s="30"/>
      <c r="AJ410" s="30"/>
      <c r="AK410" s="30"/>
      <c r="AL410" s="30"/>
      <c r="AM410" s="30"/>
      <c r="AN410" s="30"/>
      <c r="AO410" s="30"/>
    </row>
    <row r="411" spans="2:41" s="12" customFormat="1" x14ac:dyDescent="0.25">
      <c r="B411" s="14"/>
      <c r="C411" s="14"/>
      <c r="D411" s="17"/>
      <c r="G411" s="14"/>
      <c r="H411" s="14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30"/>
      <c r="AI411" s="30"/>
      <c r="AJ411" s="30"/>
      <c r="AK411" s="30"/>
      <c r="AL411" s="30"/>
      <c r="AM411" s="30"/>
      <c r="AN411" s="30"/>
      <c r="AO411" s="30"/>
    </row>
    <row r="412" spans="2:41" s="12" customFormat="1" x14ac:dyDescent="0.25">
      <c r="B412" s="14"/>
      <c r="C412" s="14"/>
      <c r="D412" s="17"/>
      <c r="G412" s="14"/>
      <c r="H412" s="14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30"/>
      <c r="AI412" s="30"/>
      <c r="AJ412" s="30"/>
      <c r="AK412" s="30"/>
      <c r="AL412" s="30"/>
      <c r="AM412" s="30"/>
      <c r="AN412" s="30"/>
      <c r="AO412" s="30"/>
    </row>
    <row r="413" spans="2:41" s="12" customFormat="1" x14ac:dyDescent="0.25">
      <c r="B413" s="14"/>
      <c r="C413" s="14"/>
      <c r="D413" s="17"/>
      <c r="G413" s="14"/>
      <c r="H413" s="14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30"/>
      <c r="AI413" s="30"/>
      <c r="AJ413" s="30"/>
      <c r="AK413" s="30"/>
      <c r="AL413" s="30"/>
      <c r="AM413" s="30"/>
      <c r="AN413" s="30"/>
      <c r="AO413" s="30"/>
    </row>
    <row r="414" spans="2:41" s="12" customFormat="1" x14ac:dyDescent="0.25">
      <c r="B414" s="14"/>
      <c r="C414" s="14"/>
      <c r="D414" s="17"/>
      <c r="G414" s="14"/>
      <c r="H414" s="14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30"/>
      <c r="AI414" s="30"/>
      <c r="AJ414" s="30"/>
      <c r="AK414" s="30"/>
      <c r="AL414" s="30"/>
      <c r="AM414" s="30"/>
      <c r="AN414" s="30"/>
      <c r="AO414" s="30"/>
    </row>
    <row r="415" spans="2:41" s="12" customFormat="1" x14ac:dyDescent="0.25">
      <c r="B415" s="14"/>
      <c r="C415" s="14"/>
      <c r="D415" s="17"/>
      <c r="G415" s="14"/>
      <c r="H415" s="14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30"/>
      <c r="AI415" s="30"/>
      <c r="AJ415" s="30"/>
      <c r="AK415" s="30"/>
      <c r="AL415" s="30"/>
      <c r="AM415" s="30"/>
      <c r="AN415" s="30"/>
      <c r="AO415" s="30"/>
    </row>
    <row r="416" spans="2:41" s="12" customFormat="1" x14ac:dyDescent="0.25">
      <c r="B416" s="14"/>
      <c r="C416" s="14"/>
      <c r="D416" s="17"/>
      <c r="G416" s="14"/>
      <c r="H416" s="14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0"/>
      <c r="AE416" s="30"/>
      <c r="AF416" s="30"/>
      <c r="AG416" s="30"/>
      <c r="AH416" s="30"/>
      <c r="AI416" s="30"/>
      <c r="AJ416" s="30"/>
      <c r="AK416" s="30"/>
      <c r="AL416" s="30"/>
      <c r="AM416" s="30"/>
      <c r="AN416" s="30"/>
      <c r="AO416" s="30"/>
    </row>
    <row r="417" spans="2:41" s="12" customFormat="1" x14ac:dyDescent="0.25">
      <c r="B417" s="14"/>
      <c r="C417" s="14"/>
      <c r="D417" s="17"/>
      <c r="G417" s="14"/>
      <c r="H417" s="14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30"/>
      <c r="AI417" s="30"/>
      <c r="AJ417" s="30"/>
      <c r="AK417" s="30"/>
      <c r="AL417" s="30"/>
      <c r="AM417" s="30"/>
      <c r="AN417" s="30"/>
      <c r="AO417" s="30"/>
    </row>
    <row r="418" spans="2:41" s="12" customFormat="1" x14ac:dyDescent="0.25">
      <c r="B418" s="14"/>
      <c r="C418" s="14"/>
      <c r="D418" s="17"/>
      <c r="G418" s="14"/>
      <c r="H418" s="14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0"/>
      <c r="AJ418" s="30"/>
      <c r="AK418" s="30"/>
      <c r="AL418" s="30"/>
      <c r="AM418" s="30"/>
      <c r="AN418" s="30"/>
      <c r="AO418" s="30"/>
    </row>
    <row r="419" spans="2:41" s="12" customFormat="1" x14ac:dyDescent="0.25">
      <c r="B419" s="14"/>
      <c r="C419" s="14"/>
      <c r="D419" s="17"/>
      <c r="G419" s="14"/>
      <c r="H419" s="14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30"/>
      <c r="AI419" s="30"/>
      <c r="AJ419" s="30"/>
      <c r="AK419" s="30"/>
      <c r="AL419" s="30"/>
      <c r="AM419" s="30"/>
      <c r="AN419" s="30"/>
      <c r="AO419" s="30"/>
    </row>
    <row r="420" spans="2:41" s="12" customFormat="1" x14ac:dyDescent="0.25">
      <c r="B420" s="14"/>
      <c r="C420" s="14"/>
      <c r="D420" s="17"/>
      <c r="G420" s="14"/>
      <c r="H420" s="14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30"/>
      <c r="AI420" s="30"/>
      <c r="AJ420" s="30"/>
      <c r="AK420" s="30"/>
      <c r="AL420" s="30"/>
      <c r="AM420" s="30"/>
      <c r="AN420" s="30"/>
      <c r="AO420" s="30"/>
    </row>
    <row r="421" spans="2:41" s="12" customFormat="1" x14ac:dyDescent="0.25">
      <c r="B421" s="14"/>
      <c r="C421" s="14"/>
      <c r="D421" s="17"/>
      <c r="G421" s="14"/>
      <c r="H421" s="14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  <c r="AH421" s="30"/>
      <c r="AI421" s="30"/>
      <c r="AJ421" s="30"/>
      <c r="AK421" s="30"/>
      <c r="AL421" s="30"/>
      <c r="AM421" s="30"/>
      <c r="AN421" s="30"/>
      <c r="AO421" s="30"/>
    </row>
    <row r="422" spans="2:41" s="12" customFormat="1" x14ac:dyDescent="0.25">
      <c r="B422" s="14"/>
      <c r="C422" s="14"/>
      <c r="D422" s="17"/>
      <c r="G422" s="14"/>
      <c r="H422" s="14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30"/>
      <c r="AI422" s="30"/>
      <c r="AJ422" s="30"/>
      <c r="AK422" s="30"/>
      <c r="AL422" s="30"/>
      <c r="AM422" s="30"/>
      <c r="AN422" s="30"/>
      <c r="AO422" s="30"/>
    </row>
    <row r="423" spans="2:41" s="12" customFormat="1" x14ac:dyDescent="0.25">
      <c r="B423" s="14"/>
      <c r="C423" s="14"/>
      <c r="D423" s="17"/>
      <c r="G423" s="14"/>
      <c r="H423" s="14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30"/>
      <c r="AI423" s="30"/>
      <c r="AJ423" s="30"/>
      <c r="AK423" s="30"/>
      <c r="AL423" s="30"/>
      <c r="AM423" s="30"/>
      <c r="AN423" s="30"/>
      <c r="AO423" s="30"/>
    </row>
    <row r="424" spans="2:41" s="12" customFormat="1" x14ac:dyDescent="0.25">
      <c r="B424" s="14"/>
      <c r="C424" s="14"/>
      <c r="D424" s="17"/>
      <c r="G424" s="14"/>
      <c r="H424" s="14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30"/>
      <c r="AI424" s="30"/>
      <c r="AJ424" s="30"/>
      <c r="AK424" s="30"/>
      <c r="AL424" s="30"/>
      <c r="AM424" s="30"/>
      <c r="AN424" s="30"/>
      <c r="AO424" s="30"/>
    </row>
    <row r="425" spans="2:41" s="12" customFormat="1" x14ac:dyDescent="0.25">
      <c r="B425" s="14"/>
      <c r="C425" s="14"/>
      <c r="D425" s="17"/>
      <c r="G425" s="14"/>
      <c r="H425" s="14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30"/>
      <c r="AI425" s="30"/>
      <c r="AJ425" s="30"/>
      <c r="AK425" s="30"/>
      <c r="AL425" s="30"/>
      <c r="AM425" s="30"/>
      <c r="AN425" s="30"/>
      <c r="AO425" s="30"/>
    </row>
    <row r="426" spans="2:41" s="12" customFormat="1" x14ac:dyDescent="0.25">
      <c r="B426" s="14"/>
      <c r="C426" s="14"/>
      <c r="D426" s="17"/>
      <c r="G426" s="14"/>
      <c r="H426" s="14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0"/>
      <c r="AJ426" s="30"/>
      <c r="AK426" s="30"/>
      <c r="AL426" s="30"/>
      <c r="AM426" s="30"/>
      <c r="AN426" s="30"/>
      <c r="AO426" s="30"/>
    </row>
    <row r="427" spans="2:41" s="12" customFormat="1" x14ac:dyDescent="0.25">
      <c r="B427" s="14"/>
      <c r="C427" s="14"/>
      <c r="D427" s="17"/>
      <c r="G427" s="14"/>
      <c r="H427" s="14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0"/>
      <c r="AJ427" s="30"/>
      <c r="AK427" s="30"/>
      <c r="AL427" s="30"/>
      <c r="AM427" s="30"/>
      <c r="AN427" s="30"/>
      <c r="AO427" s="30"/>
    </row>
    <row r="428" spans="2:41" s="12" customFormat="1" x14ac:dyDescent="0.25">
      <c r="B428" s="14"/>
      <c r="C428" s="14"/>
      <c r="D428" s="17"/>
      <c r="G428" s="14"/>
      <c r="H428" s="14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0"/>
      <c r="AJ428" s="30"/>
      <c r="AK428" s="30"/>
      <c r="AL428" s="30"/>
      <c r="AM428" s="30"/>
      <c r="AN428" s="30"/>
      <c r="AO428" s="30"/>
    </row>
    <row r="429" spans="2:41" s="12" customFormat="1" x14ac:dyDescent="0.25">
      <c r="B429" s="14"/>
      <c r="C429" s="14"/>
      <c r="D429" s="17"/>
      <c r="G429" s="14"/>
      <c r="H429" s="14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30"/>
      <c r="AI429" s="30"/>
      <c r="AJ429" s="30"/>
      <c r="AK429" s="30"/>
      <c r="AL429" s="30"/>
      <c r="AM429" s="30"/>
      <c r="AN429" s="30"/>
      <c r="AO429" s="30"/>
    </row>
    <row r="430" spans="2:41" s="12" customFormat="1" x14ac:dyDescent="0.25">
      <c r="B430" s="14"/>
      <c r="C430" s="14"/>
      <c r="D430" s="17"/>
      <c r="G430" s="14"/>
      <c r="H430" s="14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30"/>
      <c r="AI430" s="30"/>
      <c r="AJ430" s="30"/>
      <c r="AK430" s="30"/>
      <c r="AL430" s="30"/>
      <c r="AM430" s="30"/>
      <c r="AN430" s="30"/>
      <c r="AO430" s="30"/>
    </row>
    <row r="431" spans="2:41" s="12" customFormat="1" x14ac:dyDescent="0.25">
      <c r="B431" s="14"/>
      <c r="C431" s="14"/>
      <c r="D431" s="17"/>
      <c r="G431" s="14"/>
      <c r="H431" s="14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30"/>
      <c r="AI431" s="30"/>
      <c r="AJ431" s="30"/>
      <c r="AK431" s="30"/>
      <c r="AL431" s="30"/>
      <c r="AM431" s="30"/>
      <c r="AN431" s="30"/>
      <c r="AO431" s="30"/>
    </row>
    <row r="432" spans="2:41" s="12" customFormat="1" x14ac:dyDescent="0.25">
      <c r="B432" s="14"/>
      <c r="C432" s="14"/>
      <c r="D432" s="17"/>
      <c r="G432" s="14"/>
      <c r="H432" s="14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  <c r="AE432" s="30"/>
      <c r="AF432" s="30"/>
      <c r="AG432" s="30"/>
      <c r="AH432" s="30"/>
      <c r="AI432" s="30"/>
      <c r="AJ432" s="30"/>
      <c r="AK432" s="30"/>
      <c r="AL432" s="30"/>
      <c r="AM432" s="30"/>
      <c r="AN432" s="30"/>
      <c r="AO432" s="30"/>
    </row>
    <row r="433" spans="2:41" s="12" customFormat="1" x14ac:dyDescent="0.25">
      <c r="B433" s="14"/>
      <c r="C433" s="14"/>
      <c r="D433" s="17"/>
      <c r="G433" s="14"/>
      <c r="H433" s="14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30"/>
      <c r="AI433" s="30"/>
      <c r="AJ433" s="30"/>
      <c r="AK433" s="30"/>
      <c r="AL433" s="30"/>
      <c r="AM433" s="30"/>
      <c r="AN433" s="30"/>
      <c r="AO433" s="30"/>
    </row>
    <row r="434" spans="2:41" s="12" customFormat="1" x14ac:dyDescent="0.25">
      <c r="B434" s="14"/>
      <c r="C434" s="14"/>
      <c r="D434" s="17"/>
      <c r="G434" s="14"/>
      <c r="H434" s="14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30"/>
      <c r="AI434" s="30"/>
      <c r="AJ434" s="30"/>
      <c r="AK434" s="30"/>
      <c r="AL434" s="30"/>
      <c r="AM434" s="30"/>
      <c r="AN434" s="30"/>
      <c r="AO434" s="30"/>
    </row>
    <row r="435" spans="2:41" s="12" customFormat="1" x14ac:dyDescent="0.25">
      <c r="B435" s="14"/>
      <c r="C435" s="14"/>
      <c r="D435" s="17"/>
      <c r="G435" s="14"/>
      <c r="H435" s="14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30"/>
      <c r="AI435" s="30"/>
      <c r="AJ435" s="30"/>
      <c r="AK435" s="30"/>
      <c r="AL435" s="30"/>
      <c r="AM435" s="30"/>
      <c r="AN435" s="30"/>
      <c r="AO435" s="30"/>
    </row>
    <row r="436" spans="2:41" s="12" customFormat="1" x14ac:dyDescent="0.25">
      <c r="B436" s="14"/>
      <c r="C436" s="14"/>
      <c r="D436" s="17"/>
      <c r="G436" s="14"/>
      <c r="H436" s="14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30"/>
      <c r="AI436" s="30"/>
      <c r="AJ436" s="30"/>
      <c r="AK436" s="30"/>
      <c r="AL436" s="30"/>
      <c r="AM436" s="30"/>
      <c r="AN436" s="30"/>
      <c r="AO436" s="30"/>
    </row>
    <row r="437" spans="2:41" s="12" customFormat="1" x14ac:dyDescent="0.25">
      <c r="B437" s="14"/>
      <c r="C437" s="14"/>
      <c r="D437" s="17"/>
      <c r="G437" s="14"/>
      <c r="H437" s="14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30"/>
      <c r="AI437" s="30"/>
      <c r="AJ437" s="30"/>
      <c r="AK437" s="30"/>
      <c r="AL437" s="30"/>
      <c r="AM437" s="30"/>
      <c r="AN437" s="30"/>
      <c r="AO437" s="30"/>
    </row>
    <row r="438" spans="2:41" s="12" customFormat="1" x14ac:dyDescent="0.25">
      <c r="B438" s="14"/>
      <c r="C438" s="14"/>
      <c r="D438" s="17"/>
      <c r="G438" s="14"/>
      <c r="H438" s="14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  <c r="AD438" s="30"/>
      <c r="AE438" s="30"/>
      <c r="AF438" s="30"/>
      <c r="AG438" s="30"/>
      <c r="AH438" s="30"/>
      <c r="AI438" s="30"/>
      <c r="AJ438" s="30"/>
      <c r="AK438" s="30"/>
      <c r="AL438" s="30"/>
      <c r="AM438" s="30"/>
      <c r="AN438" s="30"/>
      <c r="AO438" s="30"/>
    </row>
    <row r="439" spans="2:41" s="12" customFormat="1" x14ac:dyDescent="0.25">
      <c r="B439" s="14"/>
      <c r="C439" s="14"/>
      <c r="D439" s="17"/>
      <c r="G439" s="14"/>
      <c r="H439" s="14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30"/>
      <c r="AI439" s="30"/>
      <c r="AJ439" s="30"/>
      <c r="AK439" s="30"/>
      <c r="AL439" s="30"/>
      <c r="AM439" s="30"/>
      <c r="AN439" s="30"/>
      <c r="AO439" s="30"/>
    </row>
    <row r="440" spans="2:41" s="12" customFormat="1" x14ac:dyDescent="0.25">
      <c r="B440" s="14"/>
      <c r="C440" s="14"/>
      <c r="D440" s="17"/>
      <c r="G440" s="14"/>
      <c r="H440" s="14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30"/>
      <c r="AI440" s="30"/>
      <c r="AJ440" s="30"/>
      <c r="AK440" s="30"/>
      <c r="AL440" s="30"/>
      <c r="AM440" s="30"/>
      <c r="AN440" s="30"/>
      <c r="AO440" s="30"/>
    </row>
    <row r="441" spans="2:41" s="12" customFormat="1" x14ac:dyDescent="0.25">
      <c r="B441" s="14"/>
      <c r="C441" s="14"/>
      <c r="D441" s="17"/>
      <c r="G441" s="14"/>
      <c r="H441" s="14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  <c r="AG441" s="30"/>
      <c r="AH441" s="30"/>
      <c r="AI441" s="30"/>
      <c r="AJ441" s="30"/>
      <c r="AK441" s="30"/>
      <c r="AL441" s="30"/>
      <c r="AM441" s="30"/>
      <c r="AN441" s="30"/>
      <c r="AO441" s="30"/>
    </row>
    <row r="442" spans="2:41" s="12" customFormat="1" x14ac:dyDescent="0.25">
      <c r="B442" s="14"/>
      <c r="C442" s="14"/>
      <c r="D442" s="17"/>
      <c r="G442" s="14"/>
      <c r="H442" s="14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30"/>
      <c r="AI442" s="30"/>
      <c r="AJ442" s="30"/>
      <c r="AK442" s="30"/>
      <c r="AL442" s="30"/>
      <c r="AM442" s="30"/>
      <c r="AN442" s="30"/>
      <c r="AO442" s="30"/>
    </row>
    <row r="443" spans="2:41" s="12" customFormat="1" x14ac:dyDescent="0.25">
      <c r="B443" s="14"/>
      <c r="C443" s="14"/>
      <c r="D443" s="17"/>
      <c r="G443" s="14"/>
      <c r="H443" s="14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  <c r="AC443" s="30"/>
      <c r="AD443" s="30"/>
      <c r="AE443" s="30"/>
      <c r="AF443" s="30"/>
      <c r="AG443" s="30"/>
      <c r="AH443" s="30"/>
      <c r="AI443" s="30"/>
      <c r="AJ443" s="30"/>
      <c r="AK443" s="30"/>
      <c r="AL443" s="30"/>
      <c r="AM443" s="30"/>
      <c r="AN443" s="30"/>
      <c r="AO443" s="30"/>
    </row>
    <row r="444" spans="2:41" s="12" customFormat="1" x14ac:dyDescent="0.25">
      <c r="B444" s="14"/>
      <c r="C444" s="14"/>
      <c r="D444" s="17"/>
      <c r="G444" s="14"/>
      <c r="H444" s="14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  <c r="AD444" s="30"/>
      <c r="AE444" s="30"/>
      <c r="AF444" s="30"/>
      <c r="AG444" s="30"/>
      <c r="AH444" s="30"/>
      <c r="AI444" s="30"/>
      <c r="AJ444" s="30"/>
      <c r="AK444" s="30"/>
      <c r="AL444" s="30"/>
      <c r="AM444" s="30"/>
      <c r="AN444" s="30"/>
      <c r="AO444" s="30"/>
    </row>
    <row r="445" spans="2:41" s="12" customFormat="1" x14ac:dyDescent="0.25">
      <c r="B445" s="14"/>
      <c r="C445" s="14"/>
      <c r="D445" s="17"/>
      <c r="G445" s="14"/>
      <c r="H445" s="14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  <c r="AE445" s="30"/>
      <c r="AF445" s="30"/>
      <c r="AG445" s="30"/>
      <c r="AH445" s="30"/>
      <c r="AI445" s="30"/>
      <c r="AJ445" s="30"/>
      <c r="AK445" s="30"/>
      <c r="AL445" s="30"/>
      <c r="AM445" s="30"/>
      <c r="AN445" s="30"/>
      <c r="AO445" s="30"/>
    </row>
    <row r="446" spans="2:41" s="12" customFormat="1" x14ac:dyDescent="0.25">
      <c r="B446" s="14"/>
      <c r="C446" s="14"/>
      <c r="D446" s="17"/>
      <c r="G446" s="14"/>
      <c r="H446" s="14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  <c r="AG446" s="30"/>
      <c r="AH446" s="30"/>
      <c r="AI446" s="30"/>
      <c r="AJ446" s="30"/>
      <c r="AK446" s="30"/>
      <c r="AL446" s="30"/>
      <c r="AM446" s="30"/>
      <c r="AN446" s="30"/>
      <c r="AO446" s="30"/>
    </row>
    <row r="447" spans="2:41" s="12" customFormat="1" x14ac:dyDescent="0.25">
      <c r="B447" s="14"/>
      <c r="C447" s="14"/>
      <c r="D447" s="17"/>
      <c r="G447" s="14"/>
      <c r="H447" s="14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0"/>
      <c r="AE447" s="30"/>
      <c r="AF447" s="30"/>
      <c r="AG447" s="30"/>
      <c r="AH447" s="30"/>
      <c r="AI447" s="30"/>
      <c r="AJ447" s="30"/>
      <c r="AK447" s="30"/>
      <c r="AL447" s="30"/>
      <c r="AM447" s="30"/>
      <c r="AN447" s="30"/>
      <c r="AO447" s="30"/>
    </row>
    <row r="448" spans="2:41" s="12" customFormat="1" x14ac:dyDescent="0.25">
      <c r="B448" s="14"/>
      <c r="C448" s="14"/>
      <c r="D448" s="17"/>
      <c r="G448" s="14"/>
      <c r="H448" s="14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F448" s="30"/>
      <c r="AG448" s="30"/>
      <c r="AH448" s="30"/>
      <c r="AI448" s="30"/>
      <c r="AJ448" s="30"/>
      <c r="AK448" s="30"/>
      <c r="AL448" s="30"/>
      <c r="AM448" s="30"/>
      <c r="AN448" s="30"/>
      <c r="AO448" s="30"/>
    </row>
    <row r="449" spans="2:41" s="12" customFormat="1" x14ac:dyDescent="0.25">
      <c r="B449" s="14"/>
      <c r="C449" s="14"/>
      <c r="D449" s="17"/>
      <c r="G449" s="14"/>
      <c r="H449" s="14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  <c r="AD449" s="30"/>
      <c r="AE449" s="30"/>
      <c r="AF449" s="30"/>
      <c r="AG449" s="30"/>
      <c r="AH449" s="30"/>
      <c r="AI449" s="30"/>
      <c r="AJ449" s="30"/>
      <c r="AK449" s="30"/>
      <c r="AL449" s="30"/>
      <c r="AM449" s="30"/>
      <c r="AN449" s="30"/>
      <c r="AO449" s="30"/>
    </row>
    <row r="450" spans="2:41" s="12" customFormat="1" x14ac:dyDescent="0.25">
      <c r="B450" s="14"/>
      <c r="C450" s="14"/>
      <c r="D450" s="17"/>
      <c r="G450" s="14"/>
      <c r="H450" s="14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  <c r="AE450" s="30"/>
      <c r="AF450" s="30"/>
      <c r="AG450" s="30"/>
      <c r="AH450" s="30"/>
      <c r="AI450" s="30"/>
      <c r="AJ450" s="30"/>
      <c r="AK450" s="30"/>
      <c r="AL450" s="30"/>
      <c r="AM450" s="30"/>
      <c r="AN450" s="30"/>
      <c r="AO450" s="30"/>
    </row>
    <row r="451" spans="2:41" s="12" customFormat="1" x14ac:dyDescent="0.25">
      <c r="B451" s="14"/>
      <c r="C451" s="14"/>
      <c r="D451" s="17"/>
      <c r="G451" s="14"/>
      <c r="H451" s="14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  <c r="AB451" s="30"/>
      <c r="AC451" s="30"/>
      <c r="AD451" s="30"/>
      <c r="AE451" s="30"/>
      <c r="AF451" s="30"/>
      <c r="AG451" s="30"/>
      <c r="AH451" s="30"/>
      <c r="AI451" s="30"/>
      <c r="AJ451" s="30"/>
      <c r="AK451" s="30"/>
      <c r="AL451" s="30"/>
      <c r="AM451" s="30"/>
      <c r="AN451" s="30"/>
      <c r="AO451" s="30"/>
    </row>
    <row r="452" spans="2:41" s="12" customFormat="1" x14ac:dyDescent="0.25">
      <c r="B452" s="14"/>
      <c r="C452" s="14"/>
      <c r="D452" s="17"/>
      <c r="G452" s="14"/>
      <c r="H452" s="14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30"/>
      <c r="AC452" s="30"/>
      <c r="AD452" s="30"/>
      <c r="AE452" s="30"/>
      <c r="AF452" s="30"/>
      <c r="AG452" s="30"/>
      <c r="AH452" s="30"/>
      <c r="AI452" s="30"/>
      <c r="AJ452" s="30"/>
      <c r="AK452" s="30"/>
      <c r="AL452" s="30"/>
      <c r="AM452" s="30"/>
      <c r="AN452" s="30"/>
      <c r="AO452" s="30"/>
    </row>
    <row r="453" spans="2:41" s="12" customFormat="1" x14ac:dyDescent="0.25">
      <c r="B453" s="14"/>
      <c r="C453" s="14"/>
      <c r="D453" s="17"/>
      <c r="G453" s="14"/>
      <c r="H453" s="14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  <c r="AC453" s="30"/>
      <c r="AD453" s="30"/>
      <c r="AE453" s="30"/>
      <c r="AF453" s="30"/>
      <c r="AG453" s="30"/>
      <c r="AH453" s="30"/>
      <c r="AI453" s="30"/>
      <c r="AJ453" s="30"/>
      <c r="AK453" s="30"/>
      <c r="AL453" s="30"/>
      <c r="AM453" s="30"/>
      <c r="AN453" s="30"/>
      <c r="AO453" s="30"/>
    </row>
    <row r="454" spans="2:41" s="12" customFormat="1" x14ac:dyDescent="0.25">
      <c r="B454" s="14"/>
      <c r="C454" s="14"/>
      <c r="D454" s="17"/>
      <c r="G454" s="14"/>
      <c r="H454" s="14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  <c r="AD454" s="30"/>
      <c r="AE454" s="30"/>
      <c r="AF454" s="30"/>
      <c r="AG454" s="30"/>
      <c r="AH454" s="30"/>
      <c r="AI454" s="30"/>
      <c r="AJ454" s="30"/>
      <c r="AK454" s="30"/>
      <c r="AL454" s="30"/>
      <c r="AM454" s="30"/>
      <c r="AN454" s="30"/>
      <c r="AO454" s="30"/>
    </row>
    <row r="455" spans="2:41" s="12" customFormat="1" x14ac:dyDescent="0.25">
      <c r="B455" s="14"/>
      <c r="C455" s="14"/>
      <c r="D455" s="17"/>
      <c r="G455" s="14"/>
      <c r="H455" s="14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  <c r="AC455" s="30"/>
      <c r="AD455" s="30"/>
      <c r="AE455" s="30"/>
      <c r="AF455" s="30"/>
      <c r="AG455" s="30"/>
      <c r="AH455" s="30"/>
      <c r="AI455" s="30"/>
      <c r="AJ455" s="30"/>
      <c r="AK455" s="30"/>
      <c r="AL455" s="30"/>
      <c r="AM455" s="30"/>
      <c r="AN455" s="30"/>
      <c r="AO455" s="30"/>
    </row>
    <row r="456" spans="2:41" s="12" customFormat="1" x14ac:dyDescent="0.25">
      <c r="B456" s="14"/>
      <c r="C456" s="14"/>
      <c r="D456" s="17"/>
      <c r="G456" s="14"/>
      <c r="H456" s="14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  <c r="AE456" s="30"/>
      <c r="AF456" s="30"/>
      <c r="AG456" s="30"/>
      <c r="AH456" s="30"/>
      <c r="AI456" s="30"/>
      <c r="AJ456" s="30"/>
      <c r="AK456" s="30"/>
      <c r="AL456" s="30"/>
      <c r="AM456" s="30"/>
      <c r="AN456" s="30"/>
      <c r="AO456" s="30"/>
    </row>
    <row r="457" spans="2:41" s="12" customFormat="1" x14ac:dyDescent="0.25">
      <c r="B457" s="14"/>
      <c r="C457" s="14"/>
      <c r="D457" s="17"/>
      <c r="G457" s="14"/>
      <c r="H457" s="14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D457" s="30"/>
      <c r="AE457" s="30"/>
      <c r="AF457" s="30"/>
      <c r="AG457" s="30"/>
      <c r="AH457" s="30"/>
      <c r="AI457" s="30"/>
      <c r="AJ457" s="30"/>
      <c r="AK457" s="30"/>
      <c r="AL457" s="30"/>
      <c r="AM457" s="30"/>
      <c r="AN457" s="30"/>
      <c r="AO457" s="30"/>
    </row>
    <row r="458" spans="2:41" s="12" customFormat="1" x14ac:dyDescent="0.25">
      <c r="B458" s="14"/>
      <c r="C458" s="14"/>
      <c r="D458" s="17"/>
      <c r="G458" s="14"/>
      <c r="H458" s="14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  <c r="AD458" s="30"/>
      <c r="AE458" s="30"/>
      <c r="AF458" s="30"/>
      <c r="AG458" s="30"/>
      <c r="AH458" s="30"/>
      <c r="AI458" s="30"/>
      <c r="AJ458" s="30"/>
      <c r="AK458" s="30"/>
      <c r="AL458" s="30"/>
      <c r="AM458" s="30"/>
      <c r="AN458" s="30"/>
      <c r="AO458" s="30"/>
    </row>
    <row r="459" spans="2:41" s="12" customFormat="1" x14ac:dyDescent="0.25">
      <c r="B459" s="14"/>
      <c r="C459" s="14"/>
      <c r="D459" s="17"/>
      <c r="G459" s="14"/>
      <c r="H459" s="14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  <c r="AC459" s="30"/>
      <c r="AD459" s="30"/>
      <c r="AE459" s="30"/>
      <c r="AF459" s="30"/>
      <c r="AG459" s="30"/>
      <c r="AH459" s="30"/>
      <c r="AI459" s="30"/>
      <c r="AJ459" s="30"/>
      <c r="AK459" s="30"/>
      <c r="AL459" s="30"/>
      <c r="AM459" s="30"/>
      <c r="AN459" s="30"/>
      <c r="AO459" s="30"/>
    </row>
    <row r="460" spans="2:41" s="12" customFormat="1" x14ac:dyDescent="0.25">
      <c r="B460" s="14"/>
      <c r="C460" s="14"/>
      <c r="D460" s="17"/>
      <c r="G460" s="14"/>
      <c r="H460" s="14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  <c r="AB460" s="30"/>
      <c r="AC460" s="30"/>
      <c r="AD460" s="30"/>
      <c r="AE460" s="30"/>
      <c r="AF460" s="30"/>
      <c r="AG460" s="30"/>
      <c r="AH460" s="30"/>
      <c r="AI460" s="30"/>
      <c r="AJ460" s="30"/>
      <c r="AK460" s="30"/>
      <c r="AL460" s="30"/>
      <c r="AM460" s="30"/>
      <c r="AN460" s="30"/>
      <c r="AO460" s="30"/>
    </row>
    <row r="461" spans="2:41" s="12" customFormat="1" x14ac:dyDescent="0.25">
      <c r="B461" s="14"/>
      <c r="C461" s="14"/>
      <c r="D461" s="17"/>
      <c r="G461" s="14"/>
      <c r="H461" s="14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  <c r="AD461" s="30"/>
      <c r="AE461" s="30"/>
      <c r="AF461" s="30"/>
      <c r="AG461" s="30"/>
      <c r="AH461" s="30"/>
      <c r="AI461" s="30"/>
      <c r="AJ461" s="30"/>
      <c r="AK461" s="30"/>
      <c r="AL461" s="30"/>
      <c r="AM461" s="30"/>
      <c r="AN461" s="30"/>
      <c r="AO461" s="30"/>
    </row>
    <row r="462" spans="2:41" s="12" customFormat="1" x14ac:dyDescent="0.25">
      <c r="B462" s="14"/>
      <c r="C462" s="14"/>
      <c r="D462" s="17"/>
      <c r="G462" s="14"/>
      <c r="H462" s="14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  <c r="AC462" s="30"/>
      <c r="AD462" s="30"/>
      <c r="AE462" s="30"/>
      <c r="AF462" s="30"/>
      <c r="AG462" s="30"/>
      <c r="AH462" s="30"/>
      <c r="AI462" s="30"/>
      <c r="AJ462" s="30"/>
      <c r="AK462" s="30"/>
      <c r="AL462" s="30"/>
      <c r="AM462" s="30"/>
      <c r="AN462" s="30"/>
      <c r="AO462" s="30"/>
    </row>
    <row r="463" spans="2:41" s="12" customFormat="1" x14ac:dyDescent="0.25">
      <c r="B463" s="14"/>
      <c r="C463" s="14"/>
      <c r="D463" s="17"/>
      <c r="G463" s="14"/>
      <c r="H463" s="14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  <c r="AD463" s="30"/>
      <c r="AE463" s="30"/>
      <c r="AF463" s="30"/>
      <c r="AG463" s="30"/>
      <c r="AH463" s="30"/>
      <c r="AI463" s="30"/>
      <c r="AJ463" s="30"/>
      <c r="AK463" s="30"/>
      <c r="AL463" s="30"/>
      <c r="AM463" s="30"/>
      <c r="AN463" s="30"/>
      <c r="AO463" s="30"/>
    </row>
    <row r="464" spans="2:41" s="12" customFormat="1" x14ac:dyDescent="0.25">
      <c r="B464" s="14"/>
      <c r="C464" s="14"/>
      <c r="D464" s="17"/>
      <c r="G464" s="14"/>
      <c r="H464" s="14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  <c r="AC464" s="30"/>
      <c r="AD464" s="30"/>
      <c r="AE464" s="30"/>
      <c r="AF464" s="30"/>
      <c r="AG464" s="30"/>
      <c r="AH464" s="30"/>
      <c r="AI464" s="30"/>
      <c r="AJ464" s="30"/>
      <c r="AK464" s="30"/>
      <c r="AL464" s="30"/>
      <c r="AM464" s="30"/>
      <c r="AN464" s="30"/>
      <c r="AO464" s="30"/>
    </row>
    <row r="465" spans="2:41" s="12" customFormat="1" x14ac:dyDescent="0.25">
      <c r="B465" s="14"/>
      <c r="C465" s="14"/>
      <c r="D465" s="17"/>
      <c r="G465" s="14"/>
      <c r="H465" s="14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  <c r="AD465" s="30"/>
      <c r="AE465" s="30"/>
      <c r="AF465" s="30"/>
      <c r="AG465" s="30"/>
      <c r="AH465" s="30"/>
      <c r="AI465" s="30"/>
      <c r="AJ465" s="30"/>
      <c r="AK465" s="30"/>
      <c r="AL465" s="30"/>
      <c r="AM465" s="30"/>
      <c r="AN465" s="30"/>
      <c r="AO465" s="30"/>
    </row>
    <row r="466" spans="2:41" s="12" customFormat="1" x14ac:dyDescent="0.25">
      <c r="B466" s="14"/>
      <c r="C466" s="14"/>
      <c r="D466" s="17"/>
      <c r="G466" s="14"/>
      <c r="H466" s="14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0"/>
      <c r="AE466" s="30"/>
      <c r="AF466" s="30"/>
      <c r="AG466" s="30"/>
      <c r="AH466" s="30"/>
      <c r="AI466" s="30"/>
      <c r="AJ466" s="30"/>
      <c r="AK466" s="30"/>
      <c r="AL466" s="30"/>
      <c r="AM466" s="30"/>
      <c r="AN466" s="30"/>
      <c r="AO466" s="30"/>
    </row>
    <row r="467" spans="2:41" s="12" customFormat="1" x14ac:dyDescent="0.25">
      <c r="B467" s="14"/>
      <c r="C467" s="14"/>
      <c r="D467" s="17"/>
      <c r="G467" s="14"/>
      <c r="H467" s="14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  <c r="AB467" s="30"/>
      <c r="AC467" s="30"/>
      <c r="AD467" s="30"/>
      <c r="AE467" s="30"/>
      <c r="AF467" s="30"/>
      <c r="AG467" s="30"/>
      <c r="AH467" s="30"/>
      <c r="AI467" s="30"/>
      <c r="AJ467" s="30"/>
      <c r="AK467" s="30"/>
      <c r="AL467" s="30"/>
      <c r="AM467" s="30"/>
      <c r="AN467" s="30"/>
      <c r="AO467" s="30"/>
    </row>
    <row r="468" spans="2:41" s="12" customFormat="1" x14ac:dyDescent="0.25">
      <c r="B468" s="14"/>
      <c r="C468" s="14"/>
      <c r="D468" s="17"/>
      <c r="G468" s="14"/>
      <c r="H468" s="14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  <c r="AC468" s="30"/>
      <c r="AD468" s="30"/>
      <c r="AE468" s="30"/>
      <c r="AF468" s="30"/>
      <c r="AG468" s="30"/>
      <c r="AH468" s="30"/>
      <c r="AI468" s="30"/>
      <c r="AJ468" s="30"/>
      <c r="AK468" s="30"/>
      <c r="AL468" s="30"/>
      <c r="AM468" s="30"/>
      <c r="AN468" s="30"/>
      <c r="AO468" s="30"/>
    </row>
    <row r="469" spans="2:41" s="12" customFormat="1" x14ac:dyDescent="0.25">
      <c r="B469" s="14"/>
      <c r="C469" s="14"/>
      <c r="D469" s="17"/>
      <c r="G469" s="14"/>
      <c r="H469" s="14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  <c r="AD469" s="30"/>
      <c r="AE469" s="30"/>
      <c r="AF469" s="30"/>
      <c r="AG469" s="30"/>
      <c r="AH469" s="30"/>
      <c r="AI469" s="30"/>
      <c r="AJ469" s="30"/>
      <c r="AK469" s="30"/>
      <c r="AL469" s="30"/>
      <c r="AM469" s="30"/>
      <c r="AN469" s="30"/>
      <c r="AO469" s="30"/>
    </row>
    <row r="470" spans="2:41" s="12" customFormat="1" x14ac:dyDescent="0.25">
      <c r="B470" s="14"/>
      <c r="C470" s="14"/>
      <c r="D470" s="17"/>
      <c r="G470" s="14"/>
      <c r="H470" s="14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0"/>
      <c r="AE470" s="30"/>
      <c r="AF470" s="30"/>
      <c r="AG470" s="30"/>
      <c r="AH470" s="30"/>
      <c r="AI470" s="30"/>
      <c r="AJ470" s="30"/>
      <c r="AK470" s="30"/>
      <c r="AL470" s="30"/>
      <c r="AM470" s="30"/>
      <c r="AN470" s="30"/>
      <c r="AO470" s="30"/>
    </row>
    <row r="471" spans="2:41" s="12" customFormat="1" x14ac:dyDescent="0.25">
      <c r="B471" s="14"/>
      <c r="C471" s="14"/>
      <c r="D471" s="17"/>
      <c r="G471" s="14"/>
      <c r="H471" s="14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  <c r="AF471" s="30"/>
      <c r="AG471" s="30"/>
      <c r="AH471" s="30"/>
      <c r="AI471" s="30"/>
      <c r="AJ471" s="30"/>
      <c r="AK471" s="30"/>
      <c r="AL471" s="30"/>
      <c r="AM471" s="30"/>
      <c r="AN471" s="30"/>
      <c r="AO471" s="30"/>
    </row>
    <row r="472" spans="2:41" s="12" customFormat="1" x14ac:dyDescent="0.25">
      <c r="B472" s="14"/>
      <c r="C472" s="14"/>
      <c r="D472" s="17"/>
      <c r="G472" s="14"/>
      <c r="H472" s="14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0"/>
      <c r="AE472" s="30"/>
      <c r="AF472" s="30"/>
      <c r="AG472" s="30"/>
      <c r="AH472" s="30"/>
      <c r="AI472" s="30"/>
      <c r="AJ472" s="30"/>
      <c r="AK472" s="30"/>
      <c r="AL472" s="30"/>
      <c r="AM472" s="30"/>
      <c r="AN472" s="30"/>
      <c r="AO472" s="30"/>
    </row>
    <row r="473" spans="2:41" s="12" customFormat="1" x14ac:dyDescent="0.25">
      <c r="B473" s="14"/>
      <c r="C473" s="14"/>
      <c r="D473" s="17"/>
      <c r="G473" s="14"/>
      <c r="H473" s="14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  <c r="AD473" s="30"/>
      <c r="AE473" s="30"/>
      <c r="AF473" s="30"/>
      <c r="AG473" s="30"/>
      <c r="AH473" s="30"/>
      <c r="AI473" s="30"/>
      <c r="AJ473" s="30"/>
      <c r="AK473" s="30"/>
      <c r="AL473" s="30"/>
      <c r="AM473" s="30"/>
      <c r="AN473" s="30"/>
      <c r="AO473" s="30"/>
    </row>
    <row r="474" spans="2:41" s="12" customFormat="1" x14ac:dyDescent="0.25">
      <c r="B474" s="14"/>
      <c r="C474" s="14"/>
      <c r="D474" s="17"/>
      <c r="G474" s="14"/>
      <c r="H474" s="14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  <c r="AC474" s="30"/>
      <c r="AD474" s="30"/>
      <c r="AE474" s="30"/>
      <c r="AF474" s="30"/>
      <c r="AG474" s="30"/>
      <c r="AH474" s="30"/>
      <c r="AI474" s="30"/>
      <c r="AJ474" s="30"/>
      <c r="AK474" s="30"/>
      <c r="AL474" s="30"/>
      <c r="AM474" s="30"/>
      <c r="AN474" s="30"/>
      <c r="AO474" s="30"/>
    </row>
    <row r="475" spans="2:41" s="12" customFormat="1" x14ac:dyDescent="0.25">
      <c r="B475" s="14"/>
      <c r="C475" s="14"/>
      <c r="D475" s="17"/>
      <c r="G475" s="14"/>
      <c r="H475" s="14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  <c r="AC475" s="30"/>
      <c r="AD475" s="30"/>
      <c r="AE475" s="30"/>
      <c r="AF475" s="30"/>
      <c r="AG475" s="30"/>
      <c r="AH475" s="30"/>
      <c r="AI475" s="30"/>
      <c r="AJ475" s="30"/>
      <c r="AK475" s="30"/>
      <c r="AL475" s="30"/>
      <c r="AM475" s="30"/>
      <c r="AN475" s="30"/>
      <c r="AO475" s="30"/>
    </row>
    <row r="476" spans="2:41" s="12" customFormat="1" x14ac:dyDescent="0.25">
      <c r="B476" s="14"/>
      <c r="C476" s="14"/>
      <c r="D476" s="17"/>
      <c r="G476" s="14"/>
      <c r="H476" s="14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  <c r="AC476" s="30"/>
      <c r="AD476" s="30"/>
      <c r="AE476" s="30"/>
      <c r="AF476" s="30"/>
      <c r="AG476" s="30"/>
      <c r="AH476" s="30"/>
      <c r="AI476" s="30"/>
      <c r="AJ476" s="30"/>
      <c r="AK476" s="30"/>
      <c r="AL476" s="30"/>
      <c r="AM476" s="30"/>
      <c r="AN476" s="30"/>
      <c r="AO476" s="30"/>
    </row>
    <row r="477" spans="2:41" s="12" customFormat="1" x14ac:dyDescent="0.25">
      <c r="B477" s="14"/>
      <c r="C477" s="14"/>
      <c r="D477" s="17"/>
      <c r="G477" s="14"/>
      <c r="H477" s="14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  <c r="AC477" s="30"/>
      <c r="AD477" s="30"/>
      <c r="AE477" s="30"/>
      <c r="AF477" s="30"/>
      <c r="AG477" s="30"/>
      <c r="AH477" s="30"/>
      <c r="AI477" s="30"/>
      <c r="AJ477" s="30"/>
      <c r="AK477" s="30"/>
      <c r="AL477" s="30"/>
      <c r="AM477" s="30"/>
      <c r="AN477" s="30"/>
      <c r="AO477" s="30"/>
    </row>
    <row r="478" spans="2:41" s="12" customFormat="1" x14ac:dyDescent="0.25">
      <c r="B478" s="14"/>
      <c r="C478" s="14"/>
      <c r="D478" s="17"/>
      <c r="G478" s="14"/>
      <c r="H478" s="14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  <c r="AC478" s="30"/>
      <c r="AD478" s="30"/>
      <c r="AE478" s="30"/>
      <c r="AF478" s="30"/>
      <c r="AG478" s="30"/>
      <c r="AH478" s="30"/>
      <c r="AI478" s="30"/>
      <c r="AJ478" s="30"/>
      <c r="AK478" s="30"/>
      <c r="AL478" s="30"/>
      <c r="AM478" s="30"/>
      <c r="AN478" s="30"/>
      <c r="AO478" s="30"/>
    </row>
    <row r="479" spans="2:41" s="12" customFormat="1" x14ac:dyDescent="0.25">
      <c r="B479" s="14"/>
      <c r="C479" s="14"/>
      <c r="D479" s="17"/>
      <c r="G479" s="14"/>
      <c r="H479" s="14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  <c r="AC479" s="30"/>
      <c r="AD479" s="30"/>
      <c r="AE479" s="30"/>
      <c r="AF479" s="30"/>
      <c r="AG479" s="30"/>
      <c r="AH479" s="30"/>
      <c r="AI479" s="30"/>
      <c r="AJ479" s="30"/>
      <c r="AK479" s="30"/>
      <c r="AL479" s="30"/>
      <c r="AM479" s="30"/>
      <c r="AN479" s="30"/>
      <c r="AO479" s="30"/>
    </row>
    <row r="480" spans="2:41" s="12" customFormat="1" x14ac:dyDescent="0.25">
      <c r="B480" s="14"/>
      <c r="C480" s="14"/>
      <c r="D480" s="17"/>
      <c r="G480" s="14"/>
      <c r="H480" s="14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  <c r="AD480" s="30"/>
      <c r="AE480" s="30"/>
      <c r="AF480" s="30"/>
      <c r="AG480" s="30"/>
      <c r="AH480" s="30"/>
      <c r="AI480" s="30"/>
      <c r="AJ480" s="30"/>
      <c r="AK480" s="30"/>
      <c r="AL480" s="30"/>
      <c r="AM480" s="30"/>
      <c r="AN480" s="30"/>
      <c r="AO480" s="30"/>
    </row>
    <row r="481" spans="2:41" s="12" customFormat="1" x14ac:dyDescent="0.25">
      <c r="B481" s="14"/>
      <c r="C481" s="14"/>
      <c r="D481" s="17"/>
      <c r="G481" s="14"/>
      <c r="H481" s="14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30"/>
      <c r="AI481" s="30"/>
      <c r="AJ481" s="30"/>
      <c r="AK481" s="30"/>
      <c r="AL481" s="30"/>
      <c r="AM481" s="30"/>
      <c r="AN481" s="30"/>
      <c r="AO481" s="30"/>
    </row>
    <row r="482" spans="2:41" s="12" customFormat="1" x14ac:dyDescent="0.25">
      <c r="B482" s="14"/>
      <c r="C482" s="14"/>
      <c r="D482" s="17"/>
      <c r="G482" s="14"/>
      <c r="H482" s="14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  <c r="AH482" s="30"/>
      <c r="AI482" s="30"/>
      <c r="AJ482" s="30"/>
      <c r="AK482" s="30"/>
      <c r="AL482" s="30"/>
      <c r="AM482" s="30"/>
      <c r="AN482" s="30"/>
      <c r="AO482" s="30"/>
    </row>
    <row r="483" spans="2:41" s="12" customFormat="1" x14ac:dyDescent="0.25">
      <c r="B483" s="14"/>
      <c r="C483" s="14"/>
      <c r="D483" s="17"/>
      <c r="G483" s="14"/>
      <c r="H483" s="14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0"/>
      <c r="AE483" s="30"/>
      <c r="AF483" s="30"/>
      <c r="AG483" s="30"/>
      <c r="AH483" s="30"/>
      <c r="AI483" s="30"/>
      <c r="AJ483" s="30"/>
      <c r="AK483" s="30"/>
      <c r="AL483" s="30"/>
      <c r="AM483" s="30"/>
      <c r="AN483" s="30"/>
      <c r="AO483" s="30"/>
    </row>
    <row r="484" spans="2:41" s="12" customFormat="1" x14ac:dyDescent="0.25">
      <c r="B484" s="14"/>
      <c r="C484" s="14"/>
      <c r="D484" s="17"/>
      <c r="G484" s="14"/>
      <c r="H484" s="14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  <c r="AC484" s="30"/>
      <c r="AD484" s="30"/>
      <c r="AE484" s="30"/>
      <c r="AF484" s="30"/>
      <c r="AG484" s="30"/>
      <c r="AH484" s="30"/>
      <c r="AI484" s="30"/>
      <c r="AJ484" s="30"/>
      <c r="AK484" s="30"/>
      <c r="AL484" s="30"/>
      <c r="AM484" s="30"/>
      <c r="AN484" s="30"/>
      <c r="AO484" s="30"/>
    </row>
    <row r="485" spans="2:41" s="12" customFormat="1" x14ac:dyDescent="0.25">
      <c r="B485" s="14"/>
      <c r="C485" s="14"/>
      <c r="D485" s="17"/>
      <c r="G485" s="14"/>
      <c r="H485" s="14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0"/>
      <c r="AE485" s="30"/>
      <c r="AF485" s="30"/>
      <c r="AG485" s="30"/>
      <c r="AH485" s="30"/>
      <c r="AI485" s="30"/>
      <c r="AJ485" s="30"/>
      <c r="AK485" s="30"/>
      <c r="AL485" s="30"/>
      <c r="AM485" s="30"/>
      <c r="AN485" s="30"/>
      <c r="AO485" s="30"/>
    </row>
    <row r="486" spans="2:41" s="12" customFormat="1" x14ac:dyDescent="0.25">
      <c r="B486" s="14"/>
      <c r="C486" s="14"/>
      <c r="D486" s="17"/>
      <c r="G486" s="14"/>
      <c r="H486" s="14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0"/>
      <c r="AE486" s="30"/>
      <c r="AF486" s="30"/>
      <c r="AG486" s="30"/>
      <c r="AH486" s="30"/>
      <c r="AI486" s="30"/>
      <c r="AJ486" s="30"/>
      <c r="AK486" s="30"/>
      <c r="AL486" s="30"/>
      <c r="AM486" s="30"/>
      <c r="AN486" s="30"/>
      <c r="AO486" s="30"/>
    </row>
    <row r="487" spans="2:41" s="12" customFormat="1" x14ac:dyDescent="0.25">
      <c r="B487" s="14"/>
      <c r="C487" s="14"/>
      <c r="D487" s="17"/>
      <c r="G487" s="14"/>
      <c r="H487" s="14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  <c r="AC487" s="30"/>
      <c r="AD487" s="30"/>
      <c r="AE487" s="30"/>
      <c r="AF487" s="30"/>
      <c r="AG487" s="30"/>
      <c r="AH487" s="30"/>
      <c r="AI487" s="30"/>
      <c r="AJ487" s="30"/>
      <c r="AK487" s="30"/>
      <c r="AL487" s="30"/>
      <c r="AM487" s="30"/>
      <c r="AN487" s="30"/>
      <c r="AO487" s="30"/>
    </row>
    <row r="488" spans="2:41" s="12" customFormat="1" x14ac:dyDescent="0.25">
      <c r="B488" s="14"/>
      <c r="C488" s="14"/>
      <c r="D488" s="17"/>
      <c r="G488" s="14"/>
      <c r="H488" s="14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  <c r="AC488" s="30"/>
      <c r="AD488" s="30"/>
      <c r="AE488" s="30"/>
      <c r="AF488" s="30"/>
      <c r="AG488" s="30"/>
      <c r="AH488" s="30"/>
      <c r="AI488" s="30"/>
      <c r="AJ488" s="30"/>
      <c r="AK488" s="30"/>
      <c r="AL488" s="30"/>
      <c r="AM488" s="30"/>
      <c r="AN488" s="30"/>
      <c r="AO488" s="30"/>
    </row>
    <row r="489" spans="2:41" s="12" customFormat="1" x14ac:dyDescent="0.25">
      <c r="B489" s="14"/>
      <c r="C489" s="14"/>
      <c r="D489" s="17"/>
      <c r="G489" s="14"/>
      <c r="H489" s="14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  <c r="AC489" s="30"/>
      <c r="AD489" s="30"/>
      <c r="AE489" s="30"/>
      <c r="AF489" s="30"/>
      <c r="AG489" s="30"/>
      <c r="AH489" s="30"/>
      <c r="AI489" s="30"/>
      <c r="AJ489" s="30"/>
      <c r="AK489" s="30"/>
      <c r="AL489" s="30"/>
      <c r="AM489" s="30"/>
      <c r="AN489" s="30"/>
      <c r="AO489" s="30"/>
    </row>
    <row r="490" spans="2:41" s="12" customFormat="1" x14ac:dyDescent="0.25">
      <c r="B490" s="14"/>
      <c r="C490" s="14"/>
      <c r="D490" s="17"/>
      <c r="G490" s="14"/>
      <c r="H490" s="14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  <c r="AE490" s="30"/>
      <c r="AF490" s="30"/>
      <c r="AG490" s="30"/>
      <c r="AH490" s="30"/>
      <c r="AI490" s="30"/>
      <c r="AJ490" s="30"/>
      <c r="AK490" s="30"/>
      <c r="AL490" s="30"/>
      <c r="AM490" s="30"/>
      <c r="AN490" s="30"/>
      <c r="AO490" s="30"/>
    </row>
    <row r="491" spans="2:41" s="12" customFormat="1" x14ac:dyDescent="0.25">
      <c r="B491" s="14"/>
      <c r="C491" s="14"/>
      <c r="D491" s="17"/>
      <c r="G491" s="14"/>
      <c r="H491" s="14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  <c r="AC491" s="30"/>
      <c r="AD491" s="30"/>
      <c r="AE491" s="30"/>
      <c r="AF491" s="30"/>
      <c r="AG491" s="30"/>
      <c r="AH491" s="30"/>
      <c r="AI491" s="30"/>
      <c r="AJ491" s="30"/>
      <c r="AK491" s="30"/>
      <c r="AL491" s="30"/>
      <c r="AM491" s="30"/>
      <c r="AN491" s="30"/>
      <c r="AO491" s="30"/>
    </row>
    <row r="492" spans="2:41" s="12" customFormat="1" x14ac:dyDescent="0.25">
      <c r="B492" s="14"/>
      <c r="C492" s="14"/>
      <c r="D492" s="17"/>
      <c r="G492" s="14"/>
      <c r="H492" s="14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30"/>
      <c r="AC492" s="30"/>
      <c r="AD492" s="30"/>
      <c r="AE492" s="30"/>
      <c r="AF492" s="30"/>
      <c r="AG492" s="30"/>
      <c r="AH492" s="30"/>
      <c r="AI492" s="30"/>
      <c r="AJ492" s="30"/>
      <c r="AK492" s="30"/>
      <c r="AL492" s="30"/>
      <c r="AM492" s="30"/>
      <c r="AN492" s="30"/>
      <c r="AO492" s="30"/>
    </row>
    <row r="493" spans="2:41" s="12" customFormat="1" x14ac:dyDescent="0.25">
      <c r="B493" s="14"/>
      <c r="C493" s="14"/>
      <c r="D493" s="17"/>
      <c r="G493" s="14"/>
      <c r="H493" s="14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  <c r="AC493" s="30"/>
      <c r="AD493" s="30"/>
      <c r="AE493" s="30"/>
      <c r="AF493" s="30"/>
      <c r="AG493" s="30"/>
      <c r="AH493" s="30"/>
      <c r="AI493" s="30"/>
      <c r="AJ493" s="30"/>
      <c r="AK493" s="30"/>
      <c r="AL493" s="30"/>
      <c r="AM493" s="30"/>
      <c r="AN493" s="30"/>
      <c r="AO493" s="30"/>
    </row>
    <row r="494" spans="2:41" s="12" customFormat="1" x14ac:dyDescent="0.25">
      <c r="B494" s="14"/>
      <c r="C494" s="14"/>
      <c r="D494" s="17"/>
      <c r="G494" s="14"/>
      <c r="H494" s="14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0"/>
      <c r="AE494" s="30"/>
      <c r="AF494" s="30"/>
      <c r="AG494" s="30"/>
      <c r="AH494" s="30"/>
      <c r="AI494" s="30"/>
      <c r="AJ494" s="30"/>
      <c r="AK494" s="30"/>
      <c r="AL494" s="30"/>
      <c r="AM494" s="30"/>
      <c r="AN494" s="30"/>
      <c r="AO494" s="30"/>
    </row>
    <row r="495" spans="2:41" s="12" customFormat="1" x14ac:dyDescent="0.25">
      <c r="B495" s="14"/>
      <c r="C495" s="14"/>
      <c r="D495" s="17"/>
      <c r="G495" s="14"/>
      <c r="H495" s="14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  <c r="AD495" s="30"/>
      <c r="AE495" s="30"/>
      <c r="AF495" s="30"/>
      <c r="AG495" s="30"/>
      <c r="AH495" s="30"/>
      <c r="AI495" s="30"/>
      <c r="AJ495" s="30"/>
      <c r="AK495" s="30"/>
      <c r="AL495" s="30"/>
      <c r="AM495" s="30"/>
      <c r="AN495" s="30"/>
      <c r="AO495" s="30"/>
    </row>
    <row r="496" spans="2:41" s="12" customFormat="1" x14ac:dyDescent="0.25">
      <c r="B496" s="14"/>
      <c r="C496" s="14"/>
      <c r="D496" s="17"/>
      <c r="G496" s="14"/>
      <c r="H496" s="14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0"/>
      <c r="AE496" s="30"/>
      <c r="AF496" s="30"/>
      <c r="AG496" s="30"/>
      <c r="AH496" s="30"/>
      <c r="AI496" s="30"/>
      <c r="AJ496" s="30"/>
      <c r="AK496" s="30"/>
      <c r="AL496" s="30"/>
      <c r="AM496" s="30"/>
      <c r="AN496" s="30"/>
      <c r="AO496" s="30"/>
    </row>
    <row r="497" spans="2:41" s="12" customFormat="1" x14ac:dyDescent="0.25">
      <c r="B497" s="14"/>
      <c r="C497" s="14"/>
      <c r="D497" s="17"/>
      <c r="G497" s="14"/>
      <c r="H497" s="14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  <c r="AH497" s="30"/>
      <c r="AI497" s="30"/>
      <c r="AJ497" s="30"/>
      <c r="AK497" s="30"/>
      <c r="AL497" s="30"/>
      <c r="AM497" s="30"/>
      <c r="AN497" s="30"/>
      <c r="AO497" s="30"/>
    </row>
    <row r="498" spans="2:41" s="12" customFormat="1" x14ac:dyDescent="0.25">
      <c r="B498" s="14"/>
      <c r="C498" s="14"/>
      <c r="D498" s="17"/>
      <c r="G498" s="14"/>
      <c r="H498" s="14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  <c r="AG498" s="30"/>
      <c r="AH498" s="30"/>
      <c r="AI498" s="30"/>
      <c r="AJ498" s="30"/>
      <c r="AK498" s="30"/>
      <c r="AL498" s="30"/>
      <c r="AM498" s="30"/>
      <c r="AN498" s="30"/>
      <c r="AO498" s="30"/>
    </row>
    <row r="499" spans="2:41" s="12" customFormat="1" x14ac:dyDescent="0.25">
      <c r="B499" s="14"/>
      <c r="C499" s="14"/>
      <c r="D499" s="17"/>
      <c r="G499" s="14"/>
      <c r="H499" s="14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  <c r="AC499" s="30"/>
      <c r="AD499" s="30"/>
      <c r="AE499" s="30"/>
      <c r="AF499" s="30"/>
      <c r="AG499" s="30"/>
      <c r="AH499" s="30"/>
      <c r="AI499" s="30"/>
      <c r="AJ499" s="30"/>
      <c r="AK499" s="30"/>
      <c r="AL499" s="30"/>
      <c r="AM499" s="30"/>
      <c r="AN499" s="30"/>
      <c r="AO499" s="30"/>
    </row>
    <row r="500" spans="2:41" s="12" customFormat="1" x14ac:dyDescent="0.25">
      <c r="B500" s="14"/>
      <c r="C500" s="14"/>
      <c r="D500" s="17"/>
      <c r="G500" s="14"/>
      <c r="H500" s="14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  <c r="AB500" s="30"/>
      <c r="AC500" s="30"/>
      <c r="AD500" s="30"/>
      <c r="AE500" s="30"/>
      <c r="AF500" s="30"/>
      <c r="AG500" s="30"/>
      <c r="AH500" s="30"/>
      <c r="AI500" s="30"/>
      <c r="AJ500" s="30"/>
      <c r="AK500" s="30"/>
      <c r="AL500" s="30"/>
      <c r="AM500" s="30"/>
      <c r="AN500" s="30"/>
      <c r="AO500" s="30"/>
    </row>
    <row r="501" spans="2:41" s="12" customFormat="1" x14ac:dyDescent="0.25">
      <c r="B501" s="14"/>
      <c r="C501" s="14"/>
      <c r="D501" s="17"/>
      <c r="G501" s="14"/>
      <c r="H501" s="14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  <c r="AC501" s="30"/>
      <c r="AD501" s="30"/>
      <c r="AE501" s="30"/>
      <c r="AF501" s="30"/>
      <c r="AG501" s="30"/>
      <c r="AH501" s="30"/>
      <c r="AI501" s="30"/>
      <c r="AJ501" s="30"/>
      <c r="AK501" s="30"/>
      <c r="AL501" s="30"/>
      <c r="AM501" s="30"/>
      <c r="AN501" s="30"/>
      <c r="AO501" s="30"/>
    </row>
    <row r="502" spans="2:41" s="12" customFormat="1" x14ac:dyDescent="0.25">
      <c r="B502" s="14"/>
      <c r="C502" s="14"/>
      <c r="D502" s="17"/>
      <c r="G502" s="14"/>
      <c r="H502" s="14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  <c r="AC502" s="30"/>
      <c r="AD502" s="30"/>
      <c r="AE502" s="30"/>
      <c r="AF502" s="30"/>
      <c r="AG502" s="30"/>
      <c r="AH502" s="30"/>
      <c r="AI502" s="30"/>
      <c r="AJ502" s="30"/>
      <c r="AK502" s="30"/>
      <c r="AL502" s="30"/>
      <c r="AM502" s="30"/>
      <c r="AN502" s="30"/>
      <c r="AO502" s="30"/>
    </row>
    <row r="503" spans="2:41" s="12" customFormat="1" x14ac:dyDescent="0.25">
      <c r="B503" s="14"/>
      <c r="C503" s="14"/>
      <c r="D503" s="17"/>
      <c r="G503" s="14"/>
      <c r="H503" s="14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  <c r="AD503" s="30"/>
      <c r="AE503" s="30"/>
      <c r="AF503" s="30"/>
      <c r="AG503" s="30"/>
      <c r="AH503" s="30"/>
      <c r="AI503" s="30"/>
      <c r="AJ503" s="30"/>
      <c r="AK503" s="30"/>
      <c r="AL503" s="30"/>
      <c r="AM503" s="30"/>
      <c r="AN503" s="30"/>
      <c r="AO503" s="30"/>
    </row>
    <row r="504" spans="2:41" s="12" customFormat="1" x14ac:dyDescent="0.25">
      <c r="B504" s="14"/>
      <c r="C504" s="14"/>
      <c r="D504" s="17"/>
      <c r="G504" s="14"/>
      <c r="H504" s="14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  <c r="AD504" s="30"/>
      <c r="AE504" s="30"/>
      <c r="AF504" s="30"/>
      <c r="AG504" s="30"/>
      <c r="AH504" s="30"/>
      <c r="AI504" s="30"/>
      <c r="AJ504" s="30"/>
      <c r="AK504" s="30"/>
      <c r="AL504" s="30"/>
      <c r="AM504" s="30"/>
      <c r="AN504" s="30"/>
      <c r="AO504" s="30"/>
    </row>
    <row r="505" spans="2:41" s="12" customFormat="1" x14ac:dyDescent="0.25">
      <c r="B505" s="14"/>
      <c r="C505" s="14"/>
      <c r="D505" s="17"/>
      <c r="G505" s="14"/>
      <c r="H505" s="14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  <c r="AC505" s="30"/>
      <c r="AD505" s="30"/>
      <c r="AE505" s="30"/>
      <c r="AF505" s="30"/>
      <c r="AG505" s="30"/>
      <c r="AH505" s="30"/>
      <c r="AI505" s="30"/>
      <c r="AJ505" s="30"/>
      <c r="AK505" s="30"/>
      <c r="AL505" s="30"/>
      <c r="AM505" s="30"/>
      <c r="AN505" s="30"/>
      <c r="AO505" s="30"/>
    </row>
    <row r="506" spans="2:41" s="12" customFormat="1" x14ac:dyDescent="0.25">
      <c r="B506" s="14"/>
      <c r="C506" s="14"/>
      <c r="D506" s="17"/>
      <c r="G506" s="14"/>
      <c r="H506" s="14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  <c r="AC506" s="30"/>
      <c r="AD506" s="30"/>
      <c r="AE506" s="30"/>
      <c r="AF506" s="30"/>
      <c r="AG506" s="30"/>
      <c r="AH506" s="30"/>
      <c r="AI506" s="30"/>
      <c r="AJ506" s="30"/>
      <c r="AK506" s="30"/>
      <c r="AL506" s="30"/>
      <c r="AM506" s="30"/>
      <c r="AN506" s="30"/>
      <c r="AO506" s="30"/>
    </row>
    <row r="507" spans="2:41" s="12" customFormat="1" x14ac:dyDescent="0.25">
      <c r="B507" s="14"/>
      <c r="C507" s="14"/>
      <c r="D507" s="17"/>
      <c r="G507" s="14"/>
      <c r="H507" s="14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  <c r="AC507" s="30"/>
      <c r="AD507" s="30"/>
      <c r="AE507" s="30"/>
      <c r="AF507" s="30"/>
      <c r="AG507" s="30"/>
      <c r="AH507" s="30"/>
      <c r="AI507" s="30"/>
      <c r="AJ507" s="30"/>
      <c r="AK507" s="30"/>
      <c r="AL507" s="30"/>
      <c r="AM507" s="30"/>
      <c r="AN507" s="30"/>
      <c r="AO507" s="30"/>
    </row>
    <row r="508" spans="2:41" s="12" customFormat="1" x14ac:dyDescent="0.25">
      <c r="B508" s="14"/>
      <c r="C508" s="14"/>
      <c r="D508" s="17"/>
      <c r="G508" s="14"/>
      <c r="H508" s="14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  <c r="AC508" s="30"/>
      <c r="AD508" s="30"/>
      <c r="AE508" s="30"/>
      <c r="AF508" s="30"/>
      <c r="AG508" s="30"/>
      <c r="AH508" s="30"/>
      <c r="AI508" s="30"/>
      <c r="AJ508" s="30"/>
      <c r="AK508" s="30"/>
      <c r="AL508" s="30"/>
      <c r="AM508" s="30"/>
      <c r="AN508" s="30"/>
      <c r="AO508" s="30"/>
    </row>
    <row r="509" spans="2:41" s="12" customFormat="1" x14ac:dyDescent="0.25">
      <c r="B509" s="14"/>
      <c r="C509" s="14"/>
      <c r="D509" s="17"/>
      <c r="G509" s="14"/>
      <c r="H509" s="14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30"/>
      <c r="AC509" s="30"/>
      <c r="AD509" s="30"/>
      <c r="AE509" s="30"/>
      <c r="AF509" s="30"/>
      <c r="AG509" s="30"/>
      <c r="AH509" s="30"/>
      <c r="AI509" s="30"/>
      <c r="AJ509" s="30"/>
      <c r="AK509" s="30"/>
      <c r="AL509" s="30"/>
      <c r="AM509" s="30"/>
      <c r="AN509" s="30"/>
      <c r="AO509" s="30"/>
    </row>
    <row r="510" spans="2:41" s="12" customFormat="1" x14ac:dyDescent="0.25">
      <c r="B510" s="14"/>
      <c r="C510" s="14"/>
      <c r="D510" s="17"/>
      <c r="G510" s="14"/>
      <c r="H510" s="14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  <c r="AC510" s="30"/>
      <c r="AD510" s="30"/>
      <c r="AE510" s="30"/>
      <c r="AF510" s="30"/>
      <c r="AG510" s="30"/>
      <c r="AH510" s="30"/>
      <c r="AI510" s="30"/>
      <c r="AJ510" s="30"/>
      <c r="AK510" s="30"/>
      <c r="AL510" s="30"/>
      <c r="AM510" s="30"/>
      <c r="AN510" s="30"/>
      <c r="AO510" s="30"/>
    </row>
    <row r="511" spans="2:41" s="12" customFormat="1" x14ac:dyDescent="0.25">
      <c r="B511" s="14"/>
      <c r="C511" s="14"/>
      <c r="D511" s="17"/>
      <c r="G511" s="14"/>
      <c r="H511" s="14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  <c r="AC511" s="30"/>
      <c r="AD511" s="30"/>
      <c r="AE511" s="30"/>
      <c r="AF511" s="30"/>
      <c r="AG511" s="30"/>
      <c r="AH511" s="30"/>
      <c r="AI511" s="30"/>
      <c r="AJ511" s="30"/>
      <c r="AK511" s="30"/>
      <c r="AL511" s="30"/>
      <c r="AM511" s="30"/>
      <c r="AN511" s="30"/>
      <c r="AO511" s="30"/>
    </row>
    <row r="512" spans="2:41" s="12" customFormat="1" x14ac:dyDescent="0.25">
      <c r="B512" s="14"/>
      <c r="C512" s="14"/>
      <c r="D512" s="17"/>
      <c r="G512" s="14"/>
      <c r="H512" s="14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30"/>
      <c r="AC512" s="30"/>
      <c r="AD512" s="30"/>
      <c r="AE512" s="30"/>
      <c r="AF512" s="30"/>
      <c r="AG512" s="30"/>
      <c r="AH512" s="30"/>
      <c r="AI512" s="30"/>
      <c r="AJ512" s="30"/>
      <c r="AK512" s="30"/>
      <c r="AL512" s="30"/>
      <c r="AM512" s="30"/>
      <c r="AN512" s="30"/>
      <c r="AO512" s="30"/>
    </row>
    <row r="513" spans="2:41" s="12" customFormat="1" x14ac:dyDescent="0.25">
      <c r="B513" s="14"/>
      <c r="C513" s="14"/>
      <c r="D513" s="17"/>
      <c r="G513" s="14"/>
      <c r="H513" s="14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30"/>
      <c r="AC513" s="30"/>
      <c r="AD513" s="30"/>
      <c r="AE513" s="30"/>
      <c r="AF513" s="30"/>
      <c r="AG513" s="30"/>
      <c r="AH513" s="30"/>
      <c r="AI513" s="30"/>
      <c r="AJ513" s="30"/>
      <c r="AK513" s="30"/>
      <c r="AL513" s="30"/>
      <c r="AM513" s="30"/>
      <c r="AN513" s="30"/>
      <c r="AO513" s="30"/>
    </row>
    <row r="514" spans="2:41" s="12" customFormat="1" x14ac:dyDescent="0.25">
      <c r="B514" s="14"/>
      <c r="C514" s="14"/>
      <c r="D514" s="17"/>
      <c r="G514" s="14"/>
      <c r="H514" s="14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30"/>
      <c r="AC514" s="30"/>
      <c r="AD514" s="30"/>
      <c r="AE514" s="30"/>
      <c r="AF514" s="30"/>
      <c r="AG514" s="30"/>
      <c r="AH514" s="30"/>
      <c r="AI514" s="30"/>
      <c r="AJ514" s="30"/>
      <c r="AK514" s="30"/>
      <c r="AL514" s="30"/>
      <c r="AM514" s="30"/>
      <c r="AN514" s="30"/>
      <c r="AO514" s="30"/>
    </row>
    <row r="515" spans="2:41" s="12" customFormat="1" x14ac:dyDescent="0.25">
      <c r="B515" s="14"/>
      <c r="C515" s="14"/>
      <c r="D515" s="17"/>
      <c r="G515" s="14"/>
      <c r="H515" s="14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  <c r="AB515" s="30"/>
      <c r="AC515" s="30"/>
      <c r="AD515" s="30"/>
      <c r="AE515" s="30"/>
      <c r="AF515" s="30"/>
      <c r="AG515" s="30"/>
      <c r="AH515" s="30"/>
      <c r="AI515" s="30"/>
      <c r="AJ515" s="30"/>
      <c r="AK515" s="30"/>
      <c r="AL515" s="30"/>
      <c r="AM515" s="30"/>
      <c r="AN515" s="30"/>
      <c r="AO515" s="30"/>
    </row>
    <row r="516" spans="2:41" s="12" customFormat="1" x14ac:dyDescent="0.25">
      <c r="B516" s="14"/>
      <c r="C516" s="14"/>
      <c r="D516" s="17"/>
      <c r="G516" s="14"/>
      <c r="H516" s="14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  <c r="AB516" s="30"/>
      <c r="AC516" s="30"/>
      <c r="AD516" s="30"/>
      <c r="AE516" s="30"/>
      <c r="AF516" s="30"/>
      <c r="AG516" s="30"/>
      <c r="AH516" s="30"/>
      <c r="AI516" s="30"/>
      <c r="AJ516" s="30"/>
      <c r="AK516" s="30"/>
      <c r="AL516" s="30"/>
      <c r="AM516" s="30"/>
      <c r="AN516" s="30"/>
      <c r="AO516" s="30"/>
    </row>
    <row r="517" spans="2:41" s="12" customFormat="1" x14ac:dyDescent="0.25">
      <c r="B517" s="14"/>
      <c r="C517" s="14"/>
      <c r="D517" s="17"/>
      <c r="G517" s="14"/>
      <c r="H517" s="14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  <c r="AC517" s="30"/>
      <c r="AD517" s="30"/>
      <c r="AE517" s="30"/>
      <c r="AF517" s="30"/>
      <c r="AG517" s="30"/>
      <c r="AH517" s="30"/>
      <c r="AI517" s="30"/>
      <c r="AJ517" s="30"/>
      <c r="AK517" s="30"/>
      <c r="AL517" s="30"/>
      <c r="AM517" s="30"/>
      <c r="AN517" s="30"/>
      <c r="AO517" s="30"/>
    </row>
    <row r="518" spans="2:41" s="12" customFormat="1" x14ac:dyDescent="0.25">
      <c r="B518" s="14"/>
      <c r="C518" s="14"/>
      <c r="D518" s="17"/>
      <c r="G518" s="14"/>
      <c r="H518" s="14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  <c r="AC518" s="30"/>
      <c r="AD518" s="30"/>
      <c r="AE518" s="30"/>
      <c r="AF518" s="30"/>
      <c r="AG518" s="30"/>
      <c r="AH518" s="30"/>
      <c r="AI518" s="30"/>
      <c r="AJ518" s="30"/>
      <c r="AK518" s="30"/>
      <c r="AL518" s="30"/>
      <c r="AM518" s="30"/>
      <c r="AN518" s="30"/>
      <c r="AO518" s="30"/>
    </row>
    <row r="519" spans="2:41" s="12" customFormat="1" x14ac:dyDescent="0.25">
      <c r="B519" s="14"/>
      <c r="C519" s="14"/>
      <c r="D519" s="17"/>
      <c r="G519" s="14"/>
      <c r="H519" s="14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  <c r="AC519" s="30"/>
      <c r="AD519" s="30"/>
      <c r="AE519" s="30"/>
      <c r="AF519" s="30"/>
      <c r="AG519" s="30"/>
      <c r="AH519" s="30"/>
      <c r="AI519" s="30"/>
      <c r="AJ519" s="30"/>
      <c r="AK519" s="30"/>
      <c r="AL519" s="30"/>
      <c r="AM519" s="30"/>
      <c r="AN519" s="30"/>
      <c r="AO519" s="30"/>
    </row>
    <row r="520" spans="2:41" s="12" customFormat="1" x14ac:dyDescent="0.25">
      <c r="B520" s="14"/>
      <c r="C520" s="14"/>
      <c r="D520" s="17"/>
      <c r="G520" s="14"/>
      <c r="H520" s="14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  <c r="AC520" s="30"/>
      <c r="AD520" s="30"/>
      <c r="AE520" s="30"/>
      <c r="AF520" s="30"/>
      <c r="AG520" s="30"/>
      <c r="AH520" s="30"/>
      <c r="AI520" s="30"/>
      <c r="AJ520" s="30"/>
      <c r="AK520" s="30"/>
      <c r="AL520" s="30"/>
      <c r="AM520" s="30"/>
      <c r="AN520" s="30"/>
      <c r="AO520" s="30"/>
    </row>
    <row r="521" spans="2:41" s="12" customFormat="1" x14ac:dyDescent="0.25">
      <c r="B521" s="14"/>
      <c r="C521" s="14"/>
      <c r="D521" s="17"/>
      <c r="G521" s="14"/>
      <c r="H521" s="14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30"/>
      <c r="AC521" s="30"/>
      <c r="AD521" s="30"/>
      <c r="AE521" s="30"/>
      <c r="AF521" s="30"/>
      <c r="AG521" s="30"/>
      <c r="AH521" s="30"/>
      <c r="AI521" s="30"/>
      <c r="AJ521" s="30"/>
      <c r="AK521" s="30"/>
      <c r="AL521" s="30"/>
      <c r="AM521" s="30"/>
      <c r="AN521" s="30"/>
      <c r="AO521" s="30"/>
    </row>
    <row r="522" spans="2:41" s="12" customFormat="1" x14ac:dyDescent="0.25">
      <c r="B522" s="14"/>
      <c r="C522" s="14"/>
      <c r="D522" s="17"/>
      <c r="G522" s="14"/>
      <c r="H522" s="14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  <c r="AC522" s="30"/>
      <c r="AD522" s="30"/>
      <c r="AE522" s="30"/>
      <c r="AF522" s="30"/>
      <c r="AG522" s="30"/>
      <c r="AH522" s="30"/>
      <c r="AI522" s="30"/>
      <c r="AJ522" s="30"/>
      <c r="AK522" s="30"/>
      <c r="AL522" s="30"/>
      <c r="AM522" s="30"/>
      <c r="AN522" s="30"/>
      <c r="AO522" s="30"/>
    </row>
    <row r="523" spans="2:41" s="12" customFormat="1" x14ac:dyDescent="0.25">
      <c r="B523" s="14"/>
      <c r="C523" s="14"/>
      <c r="D523" s="17"/>
      <c r="G523" s="14"/>
      <c r="H523" s="14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  <c r="AB523" s="30"/>
      <c r="AC523" s="30"/>
      <c r="AD523" s="30"/>
      <c r="AE523" s="30"/>
      <c r="AF523" s="30"/>
      <c r="AG523" s="30"/>
      <c r="AH523" s="30"/>
      <c r="AI523" s="30"/>
      <c r="AJ523" s="30"/>
      <c r="AK523" s="30"/>
      <c r="AL523" s="30"/>
      <c r="AM523" s="30"/>
      <c r="AN523" s="30"/>
      <c r="AO523" s="30"/>
    </row>
    <row r="524" spans="2:41" s="12" customFormat="1" x14ac:dyDescent="0.25">
      <c r="B524" s="14"/>
      <c r="C524" s="14"/>
      <c r="D524" s="17"/>
      <c r="G524" s="14"/>
      <c r="H524" s="14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  <c r="AB524" s="30"/>
      <c r="AC524" s="30"/>
      <c r="AD524" s="30"/>
      <c r="AE524" s="30"/>
      <c r="AF524" s="30"/>
      <c r="AG524" s="30"/>
      <c r="AH524" s="30"/>
      <c r="AI524" s="30"/>
      <c r="AJ524" s="30"/>
      <c r="AK524" s="30"/>
      <c r="AL524" s="30"/>
      <c r="AM524" s="30"/>
      <c r="AN524" s="30"/>
      <c r="AO524" s="30"/>
    </row>
    <row r="525" spans="2:41" s="12" customFormat="1" x14ac:dyDescent="0.25">
      <c r="B525" s="14"/>
      <c r="C525" s="14"/>
      <c r="D525" s="17"/>
      <c r="G525" s="14"/>
      <c r="H525" s="14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30"/>
      <c r="AC525" s="30"/>
      <c r="AD525" s="30"/>
      <c r="AE525" s="30"/>
      <c r="AF525" s="30"/>
      <c r="AG525" s="30"/>
      <c r="AH525" s="30"/>
      <c r="AI525" s="30"/>
      <c r="AJ525" s="30"/>
      <c r="AK525" s="30"/>
      <c r="AL525" s="30"/>
      <c r="AM525" s="30"/>
      <c r="AN525" s="30"/>
      <c r="AO525" s="30"/>
    </row>
    <row r="526" spans="2:41" s="12" customFormat="1" x14ac:dyDescent="0.25">
      <c r="B526" s="14"/>
      <c r="C526" s="14"/>
      <c r="D526" s="17"/>
      <c r="G526" s="14"/>
      <c r="H526" s="14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  <c r="AC526" s="30"/>
      <c r="AD526" s="30"/>
      <c r="AE526" s="30"/>
      <c r="AF526" s="30"/>
      <c r="AG526" s="30"/>
      <c r="AH526" s="30"/>
      <c r="AI526" s="30"/>
      <c r="AJ526" s="30"/>
      <c r="AK526" s="30"/>
      <c r="AL526" s="30"/>
      <c r="AM526" s="30"/>
      <c r="AN526" s="30"/>
      <c r="AO526" s="30"/>
    </row>
    <row r="527" spans="2:41" s="12" customFormat="1" x14ac:dyDescent="0.25">
      <c r="B527" s="14"/>
      <c r="C527" s="14"/>
      <c r="D527" s="17"/>
      <c r="G527" s="14"/>
      <c r="H527" s="14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  <c r="AC527" s="30"/>
      <c r="AD527" s="30"/>
      <c r="AE527" s="30"/>
      <c r="AF527" s="30"/>
      <c r="AG527" s="30"/>
      <c r="AH527" s="30"/>
      <c r="AI527" s="30"/>
      <c r="AJ527" s="30"/>
      <c r="AK527" s="30"/>
      <c r="AL527" s="30"/>
      <c r="AM527" s="30"/>
      <c r="AN527" s="30"/>
      <c r="AO527" s="30"/>
    </row>
    <row r="528" spans="2:41" s="12" customFormat="1" x14ac:dyDescent="0.25">
      <c r="B528" s="14"/>
      <c r="C528" s="14"/>
      <c r="D528" s="17"/>
      <c r="G528" s="14"/>
      <c r="H528" s="14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  <c r="AC528" s="30"/>
      <c r="AD528" s="30"/>
      <c r="AE528" s="30"/>
      <c r="AF528" s="30"/>
      <c r="AG528" s="30"/>
      <c r="AH528" s="30"/>
      <c r="AI528" s="30"/>
      <c r="AJ528" s="30"/>
      <c r="AK528" s="30"/>
      <c r="AL528" s="30"/>
      <c r="AM528" s="30"/>
      <c r="AN528" s="30"/>
      <c r="AO528" s="30"/>
    </row>
    <row r="529" spans="2:41" s="12" customFormat="1" x14ac:dyDescent="0.25">
      <c r="B529" s="14"/>
      <c r="C529" s="14"/>
      <c r="D529" s="17"/>
      <c r="G529" s="14"/>
      <c r="H529" s="14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  <c r="AC529" s="30"/>
      <c r="AD529" s="30"/>
      <c r="AE529" s="30"/>
      <c r="AF529" s="30"/>
      <c r="AG529" s="30"/>
      <c r="AH529" s="30"/>
      <c r="AI529" s="30"/>
      <c r="AJ529" s="30"/>
      <c r="AK529" s="30"/>
      <c r="AL529" s="30"/>
      <c r="AM529" s="30"/>
      <c r="AN529" s="30"/>
      <c r="AO529" s="30"/>
    </row>
    <row r="530" spans="2:41" s="12" customFormat="1" x14ac:dyDescent="0.25">
      <c r="B530" s="14"/>
      <c r="C530" s="14"/>
      <c r="D530" s="17"/>
      <c r="G530" s="14"/>
      <c r="H530" s="14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  <c r="AC530" s="30"/>
      <c r="AD530" s="30"/>
      <c r="AE530" s="30"/>
      <c r="AF530" s="30"/>
      <c r="AG530" s="30"/>
      <c r="AH530" s="30"/>
      <c r="AI530" s="30"/>
      <c r="AJ530" s="30"/>
      <c r="AK530" s="30"/>
      <c r="AL530" s="30"/>
      <c r="AM530" s="30"/>
      <c r="AN530" s="30"/>
      <c r="AO530" s="30"/>
    </row>
    <row r="531" spans="2:41" s="12" customFormat="1" x14ac:dyDescent="0.25">
      <c r="B531" s="14"/>
      <c r="C531" s="14"/>
      <c r="D531" s="17"/>
      <c r="G531" s="14"/>
      <c r="H531" s="14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  <c r="AB531" s="30"/>
      <c r="AC531" s="30"/>
      <c r="AD531" s="30"/>
      <c r="AE531" s="30"/>
      <c r="AF531" s="30"/>
      <c r="AG531" s="30"/>
      <c r="AH531" s="30"/>
      <c r="AI531" s="30"/>
      <c r="AJ531" s="30"/>
      <c r="AK531" s="30"/>
      <c r="AL531" s="30"/>
      <c r="AM531" s="30"/>
      <c r="AN531" s="30"/>
      <c r="AO531" s="30"/>
    </row>
    <row r="532" spans="2:41" s="12" customFormat="1" x14ac:dyDescent="0.25">
      <c r="B532" s="14"/>
      <c r="C532" s="14"/>
      <c r="D532" s="17"/>
      <c r="G532" s="14"/>
      <c r="H532" s="14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30"/>
      <c r="AB532" s="30"/>
      <c r="AC532" s="30"/>
      <c r="AD532" s="30"/>
      <c r="AE532" s="30"/>
      <c r="AF532" s="30"/>
      <c r="AG532" s="30"/>
      <c r="AH532" s="30"/>
      <c r="AI532" s="30"/>
      <c r="AJ532" s="30"/>
      <c r="AK532" s="30"/>
      <c r="AL532" s="30"/>
      <c r="AM532" s="30"/>
      <c r="AN532" s="30"/>
      <c r="AO532" s="30"/>
    </row>
    <row r="533" spans="2:41" s="12" customFormat="1" x14ac:dyDescent="0.25">
      <c r="B533" s="14"/>
      <c r="C533" s="14"/>
      <c r="D533" s="17"/>
      <c r="G533" s="14"/>
      <c r="H533" s="14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B533" s="30"/>
      <c r="AC533" s="30"/>
      <c r="AD533" s="30"/>
      <c r="AE533" s="30"/>
      <c r="AF533" s="30"/>
      <c r="AG533" s="30"/>
      <c r="AH533" s="30"/>
      <c r="AI533" s="30"/>
      <c r="AJ533" s="30"/>
      <c r="AK533" s="30"/>
      <c r="AL533" s="30"/>
      <c r="AM533" s="30"/>
      <c r="AN533" s="30"/>
      <c r="AO533" s="30"/>
    </row>
    <row r="534" spans="2:41" s="12" customFormat="1" x14ac:dyDescent="0.25">
      <c r="B534" s="14"/>
      <c r="C534" s="14"/>
      <c r="D534" s="17"/>
      <c r="G534" s="14"/>
      <c r="H534" s="14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30"/>
      <c r="AC534" s="30"/>
      <c r="AD534" s="30"/>
      <c r="AE534" s="30"/>
      <c r="AF534" s="30"/>
      <c r="AG534" s="30"/>
      <c r="AH534" s="30"/>
      <c r="AI534" s="30"/>
      <c r="AJ534" s="30"/>
      <c r="AK534" s="30"/>
      <c r="AL534" s="30"/>
      <c r="AM534" s="30"/>
      <c r="AN534" s="30"/>
      <c r="AO534" s="30"/>
    </row>
    <row r="535" spans="2:41" s="12" customFormat="1" x14ac:dyDescent="0.25">
      <c r="B535" s="14"/>
      <c r="C535" s="14"/>
      <c r="D535" s="17"/>
      <c r="G535" s="14"/>
      <c r="H535" s="14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  <c r="AC535" s="30"/>
      <c r="AD535" s="30"/>
      <c r="AE535" s="30"/>
      <c r="AF535" s="30"/>
      <c r="AG535" s="30"/>
      <c r="AH535" s="30"/>
      <c r="AI535" s="30"/>
      <c r="AJ535" s="30"/>
      <c r="AK535" s="30"/>
      <c r="AL535" s="30"/>
      <c r="AM535" s="30"/>
      <c r="AN535" s="30"/>
      <c r="AO535" s="30"/>
    </row>
    <row r="536" spans="2:41" s="12" customFormat="1" x14ac:dyDescent="0.25">
      <c r="B536" s="14"/>
      <c r="C536" s="14"/>
      <c r="D536" s="17"/>
      <c r="G536" s="14"/>
      <c r="H536" s="14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  <c r="AB536" s="30"/>
      <c r="AC536" s="30"/>
      <c r="AD536" s="30"/>
      <c r="AE536" s="30"/>
      <c r="AF536" s="30"/>
      <c r="AG536" s="30"/>
      <c r="AH536" s="30"/>
      <c r="AI536" s="30"/>
      <c r="AJ536" s="30"/>
      <c r="AK536" s="30"/>
      <c r="AL536" s="30"/>
      <c r="AM536" s="30"/>
      <c r="AN536" s="30"/>
      <c r="AO536" s="30"/>
    </row>
    <row r="537" spans="2:41" s="12" customFormat="1" x14ac:dyDescent="0.25">
      <c r="B537" s="14"/>
      <c r="C537" s="14"/>
      <c r="D537" s="17"/>
      <c r="G537" s="14"/>
      <c r="H537" s="14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  <c r="AC537" s="30"/>
      <c r="AD537" s="30"/>
      <c r="AE537" s="30"/>
      <c r="AF537" s="30"/>
      <c r="AG537" s="30"/>
      <c r="AH537" s="30"/>
      <c r="AI537" s="30"/>
      <c r="AJ537" s="30"/>
      <c r="AK537" s="30"/>
      <c r="AL537" s="30"/>
      <c r="AM537" s="30"/>
      <c r="AN537" s="30"/>
      <c r="AO537" s="30"/>
    </row>
    <row r="538" spans="2:41" s="12" customFormat="1" x14ac:dyDescent="0.25">
      <c r="B538" s="14"/>
      <c r="C538" s="14"/>
      <c r="D538" s="17"/>
      <c r="G538" s="14"/>
      <c r="H538" s="14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  <c r="AC538" s="30"/>
      <c r="AD538" s="30"/>
      <c r="AE538" s="30"/>
      <c r="AF538" s="30"/>
      <c r="AG538" s="30"/>
      <c r="AH538" s="30"/>
      <c r="AI538" s="30"/>
      <c r="AJ538" s="30"/>
      <c r="AK538" s="30"/>
      <c r="AL538" s="30"/>
      <c r="AM538" s="30"/>
      <c r="AN538" s="30"/>
      <c r="AO538" s="30"/>
    </row>
    <row r="539" spans="2:41" s="12" customFormat="1" x14ac:dyDescent="0.25">
      <c r="B539" s="14"/>
      <c r="C539" s="14"/>
      <c r="D539" s="17"/>
      <c r="G539" s="14"/>
      <c r="H539" s="14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  <c r="AB539" s="30"/>
      <c r="AC539" s="30"/>
      <c r="AD539" s="30"/>
      <c r="AE539" s="30"/>
      <c r="AF539" s="30"/>
      <c r="AG539" s="30"/>
      <c r="AH539" s="30"/>
      <c r="AI539" s="30"/>
      <c r="AJ539" s="30"/>
      <c r="AK539" s="30"/>
      <c r="AL539" s="30"/>
      <c r="AM539" s="30"/>
      <c r="AN539" s="30"/>
      <c r="AO539" s="30"/>
    </row>
    <row r="540" spans="2:41" s="12" customFormat="1" x14ac:dyDescent="0.25">
      <c r="B540" s="14"/>
      <c r="C540" s="14"/>
      <c r="D540" s="17"/>
      <c r="G540" s="14"/>
      <c r="H540" s="14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  <c r="AB540" s="30"/>
      <c r="AC540" s="30"/>
      <c r="AD540" s="30"/>
      <c r="AE540" s="30"/>
      <c r="AF540" s="30"/>
      <c r="AG540" s="30"/>
      <c r="AH540" s="30"/>
      <c r="AI540" s="30"/>
      <c r="AJ540" s="30"/>
      <c r="AK540" s="30"/>
      <c r="AL540" s="30"/>
      <c r="AM540" s="30"/>
      <c r="AN540" s="30"/>
      <c r="AO540" s="30"/>
    </row>
    <row r="541" spans="2:41" s="12" customFormat="1" x14ac:dyDescent="0.25">
      <c r="B541" s="14"/>
      <c r="C541" s="14"/>
      <c r="D541" s="17"/>
      <c r="G541" s="14"/>
      <c r="H541" s="14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  <c r="AB541" s="30"/>
      <c r="AC541" s="30"/>
      <c r="AD541" s="30"/>
      <c r="AE541" s="30"/>
      <c r="AF541" s="30"/>
      <c r="AG541" s="30"/>
      <c r="AH541" s="30"/>
      <c r="AI541" s="30"/>
      <c r="AJ541" s="30"/>
      <c r="AK541" s="30"/>
      <c r="AL541" s="30"/>
      <c r="AM541" s="30"/>
      <c r="AN541" s="30"/>
      <c r="AO541" s="30"/>
    </row>
    <row r="542" spans="2:41" s="12" customFormat="1" x14ac:dyDescent="0.25">
      <c r="B542" s="14"/>
      <c r="C542" s="14"/>
      <c r="D542" s="17"/>
      <c r="G542" s="14"/>
      <c r="H542" s="14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30"/>
      <c r="AC542" s="30"/>
      <c r="AD542" s="30"/>
      <c r="AE542" s="30"/>
      <c r="AF542" s="30"/>
      <c r="AG542" s="30"/>
      <c r="AH542" s="30"/>
      <c r="AI542" s="30"/>
      <c r="AJ542" s="30"/>
      <c r="AK542" s="30"/>
      <c r="AL542" s="30"/>
      <c r="AM542" s="30"/>
      <c r="AN542" s="30"/>
      <c r="AO542" s="30"/>
    </row>
    <row r="543" spans="2:41" s="12" customFormat="1" x14ac:dyDescent="0.25">
      <c r="B543" s="14"/>
      <c r="C543" s="14"/>
      <c r="D543" s="17"/>
      <c r="G543" s="14"/>
      <c r="H543" s="14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  <c r="AC543" s="30"/>
      <c r="AD543" s="30"/>
      <c r="AE543" s="30"/>
      <c r="AF543" s="30"/>
      <c r="AG543" s="30"/>
      <c r="AH543" s="30"/>
      <c r="AI543" s="30"/>
      <c r="AJ543" s="30"/>
      <c r="AK543" s="30"/>
      <c r="AL543" s="30"/>
      <c r="AM543" s="30"/>
      <c r="AN543" s="30"/>
      <c r="AO543" s="30"/>
    </row>
    <row r="544" spans="2:41" s="12" customFormat="1" x14ac:dyDescent="0.25">
      <c r="B544" s="14"/>
      <c r="C544" s="14"/>
      <c r="D544" s="17"/>
      <c r="G544" s="14"/>
      <c r="H544" s="14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  <c r="AB544" s="30"/>
      <c r="AC544" s="30"/>
      <c r="AD544" s="30"/>
      <c r="AE544" s="30"/>
      <c r="AF544" s="30"/>
      <c r="AG544" s="30"/>
      <c r="AH544" s="30"/>
      <c r="AI544" s="30"/>
      <c r="AJ544" s="30"/>
      <c r="AK544" s="30"/>
      <c r="AL544" s="30"/>
      <c r="AM544" s="30"/>
      <c r="AN544" s="30"/>
      <c r="AO544" s="30"/>
    </row>
    <row r="545" spans="2:41" s="12" customFormat="1" x14ac:dyDescent="0.25">
      <c r="B545" s="14"/>
      <c r="C545" s="14"/>
      <c r="D545" s="17"/>
      <c r="G545" s="14"/>
      <c r="H545" s="14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  <c r="AB545" s="30"/>
      <c r="AC545" s="30"/>
      <c r="AD545" s="30"/>
      <c r="AE545" s="30"/>
      <c r="AF545" s="30"/>
      <c r="AG545" s="30"/>
      <c r="AH545" s="30"/>
      <c r="AI545" s="30"/>
      <c r="AJ545" s="30"/>
      <c r="AK545" s="30"/>
      <c r="AL545" s="30"/>
      <c r="AM545" s="30"/>
      <c r="AN545" s="30"/>
      <c r="AO545" s="30"/>
    </row>
    <row r="546" spans="2:41" s="12" customFormat="1" x14ac:dyDescent="0.25">
      <c r="B546" s="14"/>
      <c r="C546" s="14"/>
      <c r="D546" s="17"/>
      <c r="G546" s="14"/>
      <c r="H546" s="14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  <c r="AB546" s="30"/>
      <c r="AC546" s="30"/>
      <c r="AD546" s="30"/>
      <c r="AE546" s="30"/>
      <c r="AF546" s="30"/>
      <c r="AG546" s="30"/>
      <c r="AH546" s="30"/>
      <c r="AI546" s="30"/>
      <c r="AJ546" s="30"/>
      <c r="AK546" s="30"/>
      <c r="AL546" s="30"/>
      <c r="AM546" s="30"/>
      <c r="AN546" s="30"/>
      <c r="AO546" s="30"/>
    </row>
    <row r="547" spans="2:41" s="12" customFormat="1" x14ac:dyDescent="0.25">
      <c r="B547" s="14"/>
      <c r="C547" s="14"/>
      <c r="D547" s="17"/>
      <c r="G547" s="14"/>
      <c r="H547" s="14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30"/>
      <c r="AB547" s="30"/>
      <c r="AC547" s="30"/>
      <c r="AD547" s="30"/>
      <c r="AE547" s="30"/>
      <c r="AF547" s="30"/>
      <c r="AG547" s="30"/>
      <c r="AH547" s="30"/>
      <c r="AI547" s="30"/>
      <c r="AJ547" s="30"/>
      <c r="AK547" s="30"/>
      <c r="AL547" s="30"/>
      <c r="AM547" s="30"/>
      <c r="AN547" s="30"/>
      <c r="AO547" s="30"/>
    </row>
    <row r="548" spans="2:41" s="12" customFormat="1" x14ac:dyDescent="0.25">
      <c r="B548" s="14"/>
      <c r="C548" s="14"/>
      <c r="D548" s="17"/>
      <c r="G548" s="14"/>
      <c r="H548" s="14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  <c r="AA548" s="30"/>
      <c r="AB548" s="30"/>
      <c r="AC548" s="30"/>
      <c r="AD548" s="30"/>
      <c r="AE548" s="30"/>
      <c r="AF548" s="30"/>
      <c r="AG548" s="30"/>
      <c r="AH548" s="30"/>
      <c r="AI548" s="30"/>
      <c r="AJ548" s="30"/>
      <c r="AK548" s="30"/>
      <c r="AL548" s="30"/>
      <c r="AM548" s="30"/>
      <c r="AN548" s="30"/>
      <c r="AO548" s="30"/>
    </row>
    <row r="549" spans="2:41" s="12" customFormat="1" x14ac:dyDescent="0.25">
      <c r="B549" s="14"/>
      <c r="C549" s="14"/>
      <c r="D549" s="17"/>
      <c r="G549" s="14"/>
      <c r="H549" s="14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30"/>
      <c r="AC549" s="30"/>
      <c r="AD549" s="30"/>
      <c r="AE549" s="30"/>
      <c r="AF549" s="30"/>
      <c r="AG549" s="30"/>
      <c r="AH549" s="30"/>
      <c r="AI549" s="30"/>
      <c r="AJ549" s="30"/>
      <c r="AK549" s="30"/>
      <c r="AL549" s="30"/>
      <c r="AM549" s="30"/>
      <c r="AN549" s="30"/>
      <c r="AO549" s="30"/>
    </row>
    <row r="550" spans="2:41" s="12" customFormat="1" x14ac:dyDescent="0.25">
      <c r="B550" s="14"/>
      <c r="C550" s="14"/>
      <c r="D550" s="17"/>
      <c r="G550" s="14"/>
      <c r="H550" s="14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  <c r="AC550" s="30"/>
      <c r="AD550" s="30"/>
      <c r="AE550" s="30"/>
      <c r="AF550" s="30"/>
      <c r="AG550" s="30"/>
      <c r="AH550" s="30"/>
      <c r="AI550" s="30"/>
      <c r="AJ550" s="30"/>
      <c r="AK550" s="30"/>
      <c r="AL550" s="30"/>
      <c r="AM550" s="30"/>
      <c r="AN550" s="30"/>
      <c r="AO550" s="30"/>
    </row>
    <row r="551" spans="2:41" s="12" customFormat="1" x14ac:dyDescent="0.25">
      <c r="B551" s="14"/>
      <c r="C551" s="14"/>
      <c r="D551" s="17"/>
      <c r="G551" s="14"/>
      <c r="H551" s="14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  <c r="AD551" s="30"/>
      <c r="AE551" s="30"/>
      <c r="AF551" s="30"/>
      <c r="AG551" s="30"/>
      <c r="AH551" s="30"/>
      <c r="AI551" s="30"/>
      <c r="AJ551" s="30"/>
      <c r="AK551" s="30"/>
      <c r="AL551" s="30"/>
      <c r="AM551" s="30"/>
      <c r="AN551" s="30"/>
      <c r="AO551" s="30"/>
    </row>
    <row r="552" spans="2:41" s="12" customFormat="1" x14ac:dyDescent="0.25">
      <c r="B552" s="14"/>
      <c r="C552" s="14"/>
      <c r="D552" s="17"/>
      <c r="G552" s="14"/>
      <c r="H552" s="14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  <c r="AC552" s="30"/>
      <c r="AD552" s="30"/>
      <c r="AE552" s="30"/>
      <c r="AF552" s="30"/>
      <c r="AG552" s="30"/>
      <c r="AH552" s="30"/>
      <c r="AI552" s="30"/>
      <c r="AJ552" s="30"/>
      <c r="AK552" s="30"/>
      <c r="AL552" s="30"/>
      <c r="AM552" s="30"/>
      <c r="AN552" s="30"/>
      <c r="AO552" s="30"/>
    </row>
    <row r="553" spans="2:41" s="12" customFormat="1" x14ac:dyDescent="0.25">
      <c r="B553" s="14"/>
      <c r="C553" s="14"/>
      <c r="D553" s="17"/>
      <c r="G553" s="14"/>
      <c r="H553" s="14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  <c r="AC553" s="30"/>
      <c r="AD553" s="30"/>
      <c r="AE553" s="30"/>
      <c r="AF553" s="30"/>
      <c r="AG553" s="30"/>
      <c r="AH553" s="30"/>
      <c r="AI553" s="30"/>
      <c r="AJ553" s="30"/>
      <c r="AK553" s="30"/>
      <c r="AL553" s="30"/>
      <c r="AM553" s="30"/>
      <c r="AN553" s="30"/>
      <c r="AO553" s="30"/>
    </row>
    <row r="554" spans="2:41" s="12" customFormat="1" x14ac:dyDescent="0.25">
      <c r="B554" s="14"/>
      <c r="C554" s="14"/>
      <c r="D554" s="17"/>
      <c r="G554" s="14"/>
      <c r="H554" s="14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  <c r="AC554" s="30"/>
      <c r="AD554" s="30"/>
      <c r="AE554" s="30"/>
      <c r="AF554" s="30"/>
      <c r="AG554" s="30"/>
      <c r="AH554" s="30"/>
      <c r="AI554" s="30"/>
      <c r="AJ554" s="30"/>
      <c r="AK554" s="30"/>
      <c r="AL554" s="30"/>
      <c r="AM554" s="30"/>
      <c r="AN554" s="30"/>
      <c r="AO554" s="30"/>
    </row>
    <row r="555" spans="2:41" s="12" customFormat="1" x14ac:dyDescent="0.25">
      <c r="B555" s="14"/>
      <c r="C555" s="14"/>
      <c r="D555" s="17"/>
      <c r="G555" s="14"/>
      <c r="H555" s="14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  <c r="AB555" s="30"/>
      <c r="AC555" s="30"/>
      <c r="AD555" s="30"/>
      <c r="AE555" s="30"/>
      <c r="AF555" s="30"/>
      <c r="AG555" s="30"/>
      <c r="AH555" s="30"/>
      <c r="AI555" s="30"/>
      <c r="AJ555" s="30"/>
      <c r="AK555" s="30"/>
      <c r="AL555" s="30"/>
      <c r="AM555" s="30"/>
      <c r="AN555" s="30"/>
      <c r="AO555" s="30"/>
    </row>
    <row r="556" spans="2:41" s="12" customFormat="1" x14ac:dyDescent="0.25">
      <c r="B556" s="14"/>
      <c r="C556" s="14"/>
      <c r="D556" s="17"/>
      <c r="G556" s="14"/>
      <c r="H556" s="14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30"/>
      <c r="AB556" s="30"/>
      <c r="AC556" s="30"/>
      <c r="AD556" s="30"/>
      <c r="AE556" s="30"/>
      <c r="AF556" s="30"/>
      <c r="AG556" s="30"/>
      <c r="AH556" s="30"/>
      <c r="AI556" s="30"/>
      <c r="AJ556" s="30"/>
      <c r="AK556" s="30"/>
      <c r="AL556" s="30"/>
      <c r="AM556" s="30"/>
      <c r="AN556" s="30"/>
      <c r="AO556" s="30"/>
    </row>
    <row r="557" spans="2:41" s="12" customFormat="1" x14ac:dyDescent="0.25">
      <c r="B557" s="14"/>
      <c r="C557" s="14"/>
      <c r="D557" s="17"/>
      <c r="G557" s="14"/>
      <c r="H557" s="14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  <c r="AC557" s="30"/>
      <c r="AD557" s="30"/>
      <c r="AE557" s="30"/>
      <c r="AF557" s="30"/>
      <c r="AG557" s="30"/>
      <c r="AH557" s="30"/>
      <c r="AI557" s="30"/>
      <c r="AJ557" s="30"/>
      <c r="AK557" s="30"/>
      <c r="AL557" s="30"/>
      <c r="AM557" s="30"/>
      <c r="AN557" s="30"/>
      <c r="AO557" s="30"/>
    </row>
    <row r="558" spans="2:41" s="12" customFormat="1" x14ac:dyDescent="0.25">
      <c r="B558" s="14"/>
      <c r="C558" s="14"/>
      <c r="D558" s="17"/>
      <c r="G558" s="14"/>
      <c r="H558" s="14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  <c r="AC558" s="30"/>
      <c r="AD558" s="30"/>
      <c r="AE558" s="30"/>
      <c r="AF558" s="30"/>
      <c r="AG558" s="30"/>
      <c r="AH558" s="30"/>
      <c r="AI558" s="30"/>
      <c r="AJ558" s="30"/>
      <c r="AK558" s="30"/>
      <c r="AL558" s="30"/>
      <c r="AM558" s="30"/>
      <c r="AN558" s="30"/>
      <c r="AO558" s="30"/>
    </row>
    <row r="559" spans="2:41" s="12" customFormat="1" x14ac:dyDescent="0.25">
      <c r="B559" s="14"/>
      <c r="C559" s="14"/>
      <c r="D559" s="17"/>
      <c r="G559" s="14"/>
      <c r="H559" s="14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  <c r="AC559" s="30"/>
      <c r="AD559" s="30"/>
      <c r="AE559" s="30"/>
      <c r="AF559" s="30"/>
      <c r="AG559" s="30"/>
      <c r="AH559" s="30"/>
      <c r="AI559" s="30"/>
      <c r="AJ559" s="30"/>
      <c r="AK559" s="30"/>
      <c r="AL559" s="30"/>
      <c r="AM559" s="30"/>
      <c r="AN559" s="30"/>
      <c r="AO559" s="30"/>
    </row>
    <row r="560" spans="2:41" s="12" customFormat="1" x14ac:dyDescent="0.25">
      <c r="B560" s="14"/>
      <c r="C560" s="14"/>
      <c r="D560" s="17"/>
      <c r="G560" s="14"/>
      <c r="H560" s="14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  <c r="AC560" s="30"/>
      <c r="AD560" s="30"/>
      <c r="AE560" s="30"/>
      <c r="AF560" s="30"/>
      <c r="AG560" s="30"/>
      <c r="AH560" s="30"/>
      <c r="AI560" s="30"/>
      <c r="AJ560" s="30"/>
      <c r="AK560" s="30"/>
      <c r="AL560" s="30"/>
      <c r="AM560" s="30"/>
      <c r="AN560" s="30"/>
      <c r="AO560" s="30"/>
    </row>
    <row r="561" spans="2:41" s="12" customFormat="1" x14ac:dyDescent="0.25">
      <c r="B561" s="14"/>
      <c r="C561" s="14"/>
      <c r="D561" s="17"/>
      <c r="G561" s="14"/>
      <c r="H561" s="14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  <c r="AB561" s="30"/>
      <c r="AC561" s="30"/>
      <c r="AD561" s="30"/>
      <c r="AE561" s="30"/>
      <c r="AF561" s="30"/>
      <c r="AG561" s="30"/>
      <c r="AH561" s="30"/>
      <c r="AI561" s="30"/>
      <c r="AJ561" s="30"/>
      <c r="AK561" s="30"/>
      <c r="AL561" s="30"/>
      <c r="AM561" s="30"/>
      <c r="AN561" s="30"/>
      <c r="AO561" s="30"/>
    </row>
    <row r="562" spans="2:41" s="12" customFormat="1" x14ac:dyDescent="0.25">
      <c r="B562" s="14"/>
      <c r="C562" s="14"/>
      <c r="D562" s="17"/>
      <c r="G562" s="14"/>
      <c r="H562" s="14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  <c r="AB562" s="30"/>
      <c r="AC562" s="30"/>
      <c r="AD562" s="30"/>
      <c r="AE562" s="30"/>
      <c r="AF562" s="30"/>
      <c r="AG562" s="30"/>
      <c r="AH562" s="30"/>
      <c r="AI562" s="30"/>
      <c r="AJ562" s="30"/>
      <c r="AK562" s="30"/>
      <c r="AL562" s="30"/>
      <c r="AM562" s="30"/>
      <c r="AN562" s="30"/>
      <c r="AO562" s="30"/>
    </row>
    <row r="563" spans="2:41" s="12" customFormat="1" x14ac:dyDescent="0.25">
      <c r="B563" s="14"/>
      <c r="C563" s="14"/>
      <c r="D563" s="17"/>
      <c r="G563" s="14"/>
      <c r="H563" s="14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D563" s="30"/>
      <c r="AE563" s="30"/>
      <c r="AF563" s="30"/>
      <c r="AG563" s="30"/>
      <c r="AH563" s="30"/>
      <c r="AI563" s="30"/>
      <c r="AJ563" s="30"/>
      <c r="AK563" s="30"/>
      <c r="AL563" s="30"/>
      <c r="AM563" s="30"/>
      <c r="AN563" s="30"/>
      <c r="AO563" s="30"/>
    </row>
    <row r="564" spans="2:41" s="12" customFormat="1" x14ac:dyDescent="0.25">
      <c r="B564" s="14"/>
      <c r="C564" s="14"/>
      <c r="D564" s="17"/>
      <c r="G564" s="14"/>
      <c r="H564" s="14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  <c r="AD564" s="30"/>
      <c r="AE564" s="30"/>
      <c r="AF564" s="30"/>
      <c r="AG564" s="30"/>
      <c r="AH564" s="30"/>
      <c r="AI564" s="30"/>
      <c r="AJ564" s="30"/>
      <c r="AK564" s="30"/>
      <c r="AL564" s="30"/>
      <c r="AM564" s="30"/>
      <c r="AN564" s="30"/>
      <c r="AO564" s="30"/>
    </row>
    <row r="565" spans="2:41" s="12" customFormat="1" x14ac:dyDescent="0.25">
      <c r="B565" s="14"/>
      <c r="C565" s="14"/>
      <c r="D565" s="17"/>
      <c r="G565" s="14"/>
      <c r="H565" s="14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  <c r="AC565" s="30"/>
      <c r="AD565" s="30"/>
      <c r="AE565" s="30"/>
      <c r="AF565" s="30"/>
      <c r="AG565" s="30"/>
      <c r="AH565" s="30"/>
      <c r="AI565" s="30"/>
      <c r="AJ565" s="30"/>
      <c r="AK565" s="30"/>
      <c r="AL565" s="30"/>
      <c r="AM565" s="30"/>
      <c r="AN565" s="30"/>
      <c r="AO565" s="30"/>
    </row>
    <row r="566" spans="2:41" s="12" customFormat="1" x14ac:dyDescent="0.25">
      <c r="B566" s="14"/>
      <c r="C566" s="14"/>
      <c r="D566" s="17"/>
      <c r="G566" s="14"/>
      <c r="H566" s="14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  <c r="AC566" s="30"/>
      <c r="AD566" s="30"/>
      <c r="AE566" s="30"/>
      <c r="AF566" s="30"/>
      <c r="AG566" s="30"/>
      <c r="AH566" s="30"/>
      <c r="AI566" s="30"/>
      <c r="AJ566" s="30"/>
      <c r="AK566" s="30"/>
      <c r="AL566" s="30"/>
      <c r="AM566" s="30"/>
      <c r="AN566" s="30"/>
      <c r="AO566" s="30"/>
    </row>
    <row r="567" spans="2:41" s="12" customFormat="1" x14ac:dyDescent="0.25">
      <c r="B567" s="14"/>
      <c r="C567" s="14"/>
      <c r="D567" s="17"/>
      <c r="G567" s="14"/>
      <c r="H567" s="14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  <c r="AC567" s="30"/>
      <c r="AD567" s="30"/>
      <c r="AE567" s="30"/>
      <c r="AF567" s="30"/>
      <c r="AG567" s="30"/>
      <c r="AH567" s="30"/>
      <c r="AI567" s="30"/>
      <c r="AJ567" s="30"/>
      <c r="AK567" s="30"/>
      <c r="AL567" s="30"/>
      <c r="AM567" s="30"/>
      <c r="AN567" s="30"/>
      <c r="AO567" s="30"/>
    </row>
    <row r="568" spans="2:41" s="12" customFormat="1" x14ac:dyDescent="0.25">
      <c r="B568" s="14"/>
      <c r="C568" s="14"/>
      <c r="D568" s="17"/>
      <c r="G568" s="14"/>
      <c r="H568" s="14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  <c r="AC568" s="30"/>
      <c r="AD568" s="30"/>
      <c r="AE568" s="30"/>
      <c r="AF568" s="30"/>
      <c r="AG568" s="30"/>
      <c r="AH568" s="30"/>
      <c r="AI568" s="30"/>
      <c r="AJ568" s="30"/>
      <c r="AK568" s="30"/>
      <c r="AL568" s="30"/>
      <c r="AM568" s="30"/>
      <c r="AN568" s="30"/>
      <c r="AO568" s="30"/>
    </row>
    <row r="569" spans="2:41" s="12" customFormat="1" x14ac:dyDescent="0.25">
      <c r="B569" s="14"/>
      <c r="C569" s="14"/>
      <c r="D569" s="17"/>
      <c r="G569" s="14"/>
      <c r="H569" s="14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  <c r="AC569" s="30"/>
      <c r="AD569" s="30"/>
      <c r="AE569" s="30"/>
      <c r="AF569" s="30"/>
      <c r="AG569" s="30"/>
      <c r="AH569" s="30"/>
      <c r="AI569" s="30"/>
      <c r="AJ569" s="30"/>
      <c r="AK569" s="30"/>
      <c r="AL569" s="30"/>
      <c r="AM569" s="30"/>
      <c r="AN569" s="30"/>
      <c r="AO569" s="30"/>
    </row>
    <row r="570" spans="2:41" s="12" customFormat="1" x14ac:dyDescent="0.25">
      <c r="B570" s="14"/>
      <c r="C570" s="14"/>
      <c r="D570" s="17"/>
      <c r="G570" s="14"/>
      <c r="H570" s="14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  <c r="AC570" s="30"/>
      <c r="AD570" s="30"/>
      <c r="AE570" s="30"/>
      <c r="AF570" s="30"/>
      <c r="AG570" s="30"/>
      <c r="AH570" s="30"/>
      <c r="AI570" s="30"/>
      <c r="AJ570" s="30"/>
      <c r="AK570" s="30"/>
      <c r="AL570" s="30"/>
      <c r="AM570" s="30"/>
      <c r="AN570" s="30"/>
      <c r="AO570" s="30"/>
    </row>
    <row r="571" spans="2:41" s="12" customFormat="1" x14ac:dyDescent="0.25">
      <c r="B571" s="14"/>
      <c r="C571" s="14"/>
      <c r="D571" s="17"/>
      <c r="G571" s="14"/>
      <c r="H571" s="14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D571" s="30"/>
      <c r="AE571" s="30"/>
      <c r="AF571" s="30"/>
      <c r="AG571" s="30"/>
      <c r="AH571" s="30"/>
      <c r="AI571" s="30"/>
      <c r="AJ571" s="30"/>
      <c r="AK571" s="30"/>
      <c r="AL571" s="30"/>
      <c r="AM571" s="30"/>
      <c r="AN571" s="30"/>
      <c r="AO571" s="30"/>
    </row>
    <row r="572" spans="2:41" s="12" customFormat="1" x14ac:dyDescent="0.25">
      <c r="B572" s="14"/>
      <c r="C572" s="14"/>
      <c r="D572" s="17"/>
      <c r="G572" s="14"/>
      <c r="H572" s="14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0"/>
      <c r="AE572" s="30"/>
      <c r="AF572" s="30"/>
      <c r="AG572" s="30"/>
      <c r="AH572" s="30"/>
      <c r="AI572" s="30"/>
      <c r="AJ572" s="30"/>
      <c r="AK572" s="30"/>
      <c r="AL572" s="30"/>
      <c r="AM572" s="30"/>
      <c r="AN572" s="30"/>
      <c r="AO572" s="30"/>
    </row>
    <row r="573" spans="2:41" s="12" customFormat="1" x14ac:dyDescent="0.25">
      <c r="B573" s="14"/>
      <c r="C573" s="14"/>
      <c r="D573" s="17"/>
      <c r="G573" s="14"/>
      <c r="H573" s="14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D573" s="30"/>
      <c r="AE573" s="30"/>
      <c r="AF573" s="30"/>
      <c r="AG573" s="30"/>
      <c r="AH573" s="30"/>
      <c r="AI573" s="30"/>
      <c r="AJ573" s="30"/>
      <c r="AK573" s="30"/>
      <c r="AL573" s="30"/>
      <c r="AM573" s="30"/>
      <c r="AN573" s="30"/>
      <c r="AO573" s="30"/>
    </row>
    <row r="574" spans="2:41" s="12" customFormat="1" x14ac:dyDescent="0.25">
      <c r="B574" s="14"/>
      <c r="C574" s="14"/>
      <c r="D574" s="17"/>
      <c r="G574" s="14"/>
      <c r="H574" s="14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D574" s="30"/>
      <c r="AE574" s="30"/>
      <c r="AF574" s="30"/>
      <c r="AG574" s="30"/>
      <c r="AH574" s="30"/>
      <c r="AI574" s="30"/>
      <c r="AJ574" s="30"/>
      <c r="AK574" s="30"/>
      <c r="AL574" s="30"/>
      <c r="AM574" s="30"/>
      <c r="AN574" s="30"/>
      <c r="AO574" s="30"/>
    </row>
    <row r="575" spans="2:41" s="12" customFormat="1" x14ac:dyDescent="0.25">
      <c r="B575" s="14"/>
      <c r="C575" s="14"/>
      <c r="D575" s="17"/>
      <c r="G575" s="14"/>
      <c r="H575" s="14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  <c r="AC575" s="30"/>
      <c r="AD575" s="30"/>
      <c r="AE575" s="30"/>
      <c r="AF575" s="30"/>
      <c r="AG575" s="30"/>
      <c r="AH575" s="30"/>
      <c r="AI575" s="30"/>
      <c r="AJ575" s="30"/>
      <c r="AK575" s="30"/>
      <c r="AL575" s="30"/>
      <c r="AM575" s="30"/>
      <c r="AN575" s="30"/>
      <c r="AO575" s="30"/>
    </row>
    <row r="576" spans="2:41" s="12" customFormat="1" x14ac:dyDescent="0.25">
      <c r="B576" s="14"/>
      <c r="C576" s="14"/>
      <c r="D576" s="17"/>
      <c r="G576" s="14"/>
      <c r="H576" s="14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C576" s="30"/>
      <c r="AD576" s="30"/>
      <c r="AE576" s="30"/>
      <c r="AF576" s="30"/>
      <c r="AG576" s="30"/>
      <c r="AH576" s="30"/>
      <c r="AI576" s="30"/>
      <c r="AJ576" s="30"/>
      <c r="AK576" s="30"/>
      <c r="AL576" s="30"/>
      <c r="AM576" s="30"/>
      <c r="AN576" s="30"/>
      <c r="AO576" s="30"/>
    </row>
    <row r="577" spans="2:41" s="12" customFormat="1" x14ac:dyDescent="0.25">
      <c r="B577" s="14"/>
      <c r="C577" s="14"/>
      <c r="D577" s="17"/>
      <c r="G577" s="14"/>
      <c r="H577" s="14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  <c r="AG577" s="30"/>
      <c r="AH577" s="30"/>
      <c r="AI577" s="30"/>
      <c r="AJ577" s="30"/>
      <c r="AK577" s="30"/>
      <c r="AL577" s="30"/>
      <c r="AM577" s="30"/>
      <c r="AN577" s="30"/>
      <c r="AO577" s="30"/>
    </row>
    <row r="578" spans="2:41" s="12" customFormat="1" x14ac:dyDescent="0.25">
      <c r="B578" s="14"/>
      <c r="C578" s="14"/>
      <c r="D578" s="17"/>
      <c r="G578" s="14"/>
      <c r="H578" s="14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  <c r="AC578" s="30"/>
      <c r="AD578" s="30"/>
      <c r="AE578" s="30"/>
      <c r="AF578" s="30"/>
      <c r="AG578" s="30"/>
      <c r="AH578" s="30"/>
      <c r="AI578" s="30"/>
      <c r="AJ578" s="30"/>
      <c r="AK578" s="30"/>
      <c r="AL578" s="30"/>
      <c r="AM578" s="30"/>
      <c r="AN578" s="30"/>
      <c r="AO578" s="30"/>
    </row>
    <row r="579" spans="2:41" s="12" customFormat="1" x14ac:dyDescent="0.25">
      <c r="B579" s="14"/>
      <c r="C579" s="14"/>
      <c r="D579" s="17"/>
      <c r="G579" s="14"/>
      <c r="H579" s="14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  <c r="AC579" s="30"/>
      <c r="AD579" s="30"/>
      <c r="AE579" s="30"/>
      <c r="AF579" s="30"/>
      <c r="AG579" s="30"/>
      <c r="AH579" s="30"/>
      <c r="AI579" s="30"/>
      <c r="AJ579" s="30"/>
      <c r="AK579" s="30"/>
      <c r="AL579" s="30"/>
      <c r="AM579" s="30"/>
      <c r="AN579" s="30"/>
      <c r="AO579" s="30"/>
    </row>
    <row r="580" spans="2:41" s="12" customFormat="1" x14ac:dyDescent="0.25">
      <c r="B580" s="14"/>
      <c r="C580" s="14"/>
      <c r="D580" s="17"/>
      <c r="G580" s="14"/>
      <c r="H580" s="14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D580" s="30"/>
      <c r="AE580" s="30"/>
      <c r="AF580" s="30"/>
      <c r="AG580" s="30"/>
      <c r="AH580" s="30"/>
      <c r="AI580" s="30"/>
      <c r="AJ580" s="30"/>
      <c r="AK580" s="30"/>
      <c r="AL580" s="30"/>
      <c r="AM580" s="30"/>
      <c r="AN580" s="30"/>
      <c r="AO580" s="30"/>
    </row>
    <row r="581" spans="2:41" s="12" customFormat="1" x14ac:dyDescent="0.25">
      <c r="B581" s="14"/>
      <c r="C581" s="14"/>
      <c r="D581" s="17"/>
      <c r="G581" s="14"/>
      <c r="H581" s="14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  <c r="AC581" s="30"/>
      <c r="AD581" s="30"/>
      <c r="AE581" s="30"/>
      <c r="AF581" s="30"/>
      <c r="AG581" s="30"/>
      <c r="AH581" s="30"/>
      <c r="AI581" s="30"/>
      <c r="AJ581" s="30"/>
      <c r="AK581" s="30"/>
      <c r="AL581" s="30"/>
      <c r="AM581" s="30"/>
      <c r="AN581" s="30"/>
      <c r="AO581" s="30"/>
    </row>
    <row r="582" spans="2:41" s="12" customFormat="1" x14ac:dyDescent="0.25">
      <c r="B582" s="14"/>
      <c r="C582" s="14"/>
      <c r="D582" s="17"/>
      <c r="G582" s="14"/>
      <c r="H582" s="14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  <c r="AD582" s="30"/>
      <c r="AE582" s="30"/>
      <c r="AF582" s="30"/>
      <c r="AG582" s="30"/>
      <c r="AH582" s="30"/>
      <c r="AI582" s="30"/>
      <c r="AJ582" s="30"/>
      <c r="AK582" s="30"/>
      <c r="AL582" s="30"/>
      <c r="AM582" s="30"/>
      <c r="AN582" s="30"/>
      <c r="AO582" s="30"/>
    </row>
    <row r="583" spans="2:41" s="12" customFormat="1" x14ac:dyDescent="0.25">
      <c r="B583" s="14"/>
      <c r="C583" s="14"/>
      <c r="D583" s="17"/>
      <c r="G583" s="14"/>
      <c r="H583" s="14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D583" s="30"/>
      <c r="AE583" s="30"/>
      <c r="AF583" s="30"/>
      <c r="AG583" s="30"/>
      <c r="AH583" s="30"/>
      <c r="AI583" s="30"/>
      <c r="AJ583" s="30"/>
      <c r="AK583" s="30"/>
      <c r="AL583" s="30"/>
      <c r="AM583" s="30"/>
      <c r="AN583" s="30"/>
      <c r="AO583" s="30"/>
    </row>
    <row r="584" spans="2:41" s="12" customFormat="1" x14ac:dyDescent="0.25">
      <c r="B584" s="14"/>
      <c r="C584" s="14"/>
      <c r="D584" s="17"/>
      <c r="G584" s="14"/>
      <c r="H584" s="14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D584" s="30"/>
      <c r="AE584" s="30"/>
      <c r="AF584" s="30"/>
      <c r="AG584" s="30"/>
      <c r="AH584" s="30"/>
      <c r="AI584" s="30"/>
      <c r="AJ584" s="30"/>
      <c r="AK584" s="30"/>
      <c r="AL584" s="30"/>
      <c r="AM584" s="30"/>
      <c r="AN584" s="30"/>
      <c r="AO584" s="30"/>
    </row>
    <row r="585" spans="2:41" s="12" customFormat="1" x14ac:dyDescent="0.25">
      <c r="B585" s="14"/>
      <c r="C585" s="14"/>
      <c r="D585" s="17"/>
      <c r="G585" s="14"/>
      <c r="H585" s="14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  <c r="AC585" s="30"/>
      <c r="AD585" s="30"/>
      <c r="AE585" s="30"/>
      <c r="AF585" s="30"/>
      <c r="AG585" s="30"/>
      <c r="AH585" s="30"/>
      <c r="AI585" s="30"/>
      <c r="AJ585" s="30"/>
      <c r="AK585" s="30"/>
      <c r="AL585" s="30"/>
      <c r="AM585" s="30"/>
      <c r="AN585" s="30"/>
      <c r="AO585" s="30"/>
    </row>
    <row r="586" spans="2:41" s="12" customFormat="1" x14ac:dyDescent="0.25">
      <c r="B586" s="14"/>
      <c r="C586" s="14"/>
      <c r="D586" s="17"/>
      <c r="G586" s="14"/>
      <c r="H586" s="14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  <c r="AC586" s="30"/>
      <c r="AD586" s="30"/>
      <c r="AE586" s="30"/>
      <c r="AF586" s="30"/>
      <c r="AG586" s="30"/>
      <c r="AH586" s="30"/>
      <c r="AI586" s="30"/>
      <c r="AJ586" s="30"/>
      <c r="AK586" s="30"/>
      <c r="AL586" s="30"/>
      <c r="AM586" s="30"/>
      <c r="AN586" s="30"/>
      <c r="AO586" s="30"/>
    </row>
    <row r="587" spans="2:41" s="12" customFormat="1" x14ac:dyDescent="0.25">
      <c r="B587" s="14"/>
      <c r="C587" s="14"/>
      <c r="D587" s="17"/>
      <c r="G587" s="14"/>
      <c r="H587" s="14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  <c r="AC587" s="30"/>
      <c r="AD587" s="30"/>
      <c r="AE587" s="30"/>
      <c r="AF587" s="30"/>
      <c r="AG587" s="30"/>
      <c r="AH587" s="30"/>
      <c r="AI587" s="30"/>
      <c r="AJ587" s="30"/>
      <c r="AK587" s="30"/>
      <c r="AL587" s="30"/>
      <c r="AM587" s="30"/>
      <c r="AN587" s="30"/>
      <c r="AO587" s="30"/>
    </row>
    <row r="588" spans="2:41" s="12" customFormat="1" x14ac:dyDescent="0.25">
      <c r="B588" s="14"/>
      <c r="C588" s="14"/>
      <c r="D588" s="17"/>
      <c r="G588" s="14"/>
      <c r="H588" s="14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  <c r="AC588" s="30"/>
      <c r="AD588" s="30"/>
      <c r="AE588" s="30"/>
      <c r="AF588" s="30"/>
      <c r="AG588" s="30"/>
      <c r="AH588" s="30"/>
      <c r="AI588" s="30"/>
      <c r="AJ588" s="30"/>
      <c r="AK588" s="30"/>
      <c r="AL588" s="30"/>
      <c r="AM588" s="30"/>
      <c r="AN588" s="30"/>
      <c r="AO588" s="30"/>
    </row>
    <row r="589" spans="2:41" s="12" customFormat="1" x14ac:dyDescent="0.25">
      <c r="B589" s="14"/>
      <c r="C589" s="14"/>
      <c r="D589" s="17"/>
      <c r="G589" s="14"/>
      <c r="H589" s="14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  <c r="AC589" s="30"/>
      <c r="AD589" s="30"/>
      <c r="AE589" s="30"/>
      <c r="AF589" s="30"/>
      <c r="AG589" s="30"/>
      <c r="AH589" s="30"/>
      <c r="AI589" s="30"/>
      <c r="AJ589" s="30"/>
      <c r="AK589" s="30"/>
      <c r="AL589" s="30"/>
      <c r="AM589" s="30"/>
      <c r="AN589" s="30"/>
      <c r="AO589" s="30"/>
    </row>
    <row r="590" spans="2:41" s="12" customFormat="1" x14ac:dyDescent="0.25">
      <c r="B590" s="14"/>
      <c r="C590" s="14"/>
      <c r="D590" s="17"/>
      <c r="G590" s="14"/>
      <c r="H590" s="14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D590" s="30"/>
      <c r="AE590" s="30"/>
      <c r="AF590" s="30"/>
      <c r="AG590" s="30"/>
      <c r="AH590" s="30"/>
      <c r="AI590" s="30"/>
      <c r="AJ590" s="30"/>
      <c r="AK590" s="30"/>
      <c r="AL590" s="30"/>
      <c r="AM590" s="30"/>
      <c r="AN590" s="30"/>
      <c r="AO590" s="30"/>
    </row>
    <row r="591" spans="2:41" s="12" customFormat="1" x14ac:dyDescent="0.25">
      <c r="B591" s="14"/>
      <c r="C591" s="14"/>
      <c r="D591" s="17"/>
      <c r="G591" s="14"/>
      <c r="H591" s="14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  <c r="AD591" s="30"/>
      <c r="AE591" s="30"/>
      <c r="AF591" s="30"/>
      <c r="AG591" s="30"/>
      <c r="AH591" s="30"/>
      <c r="AI591" s="30"/>
      <c r="AJ591" s="30"/>
      <c r="AK591" s="30"/>
      <c r="AL591" s="30"/>
      <c r="AM591" s="30"/>
      <c r="AN591" s="30"/>
      <c r="AO591" s="30"/>
    </row>
    <row r="592" spans="2:41" s="12" customFormat="1" x14ac:dyDescent="0.25">
      <c r="B592" s="14"/>
      <c r="C592" s="14"/>
      <c r="D592" s="17"/>
      <c r="G592" s="14"/>
      <c r="H592" s="14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  <c r="AC592" s="30"/>
      <c r="AD592" s="30"/>
      <c r="AE592" s="30"/>
      <c r="AF592" s="30"/>
      <c r="AG592" s="30"/>
      <c r="AH592" s="30"/>
      <c r="AI592" s="30"/>
      <c r="AJ592" s="30"/>
      <c r="AK592" s="30"/>
      <c r="AL592" s="30"/>
      <c r="AM592" s="30"/>
      <c r="AN592" s="30"/>
      <c r="AO592" s="30"/>
    </row>
    <row r="593" spans="2:41" s="12" customFormat="1" x14ac:dyDescent="0.25">
      <c r="B593" s="14"/>
      <c r="C593" s="14"/>
      <c r="D593" s="17"/>
      <c r="G593" s="14"/>
      <c r="H593" s="14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  <c r="AA593" s="30"/>
      <c r="AB593" s="30"/>
      <c r="AC593" s="30"/>
      <c r="AD593" s="30"/>
      <c r="AE593" s="30"/>
      <c r="AF593" s="30"/>
      <c r="AG593" s="30"/>
      <c r="AH593" s="30"/>
      <c r="AI593" s="30"/>
      <c r="AJ593" s="30"/>
      <c r="AK593" s="30"/>
      <c r="AL593" s="30"/>
      <c r="AM593" s="30"/>
      <c r="AN593" s="30"/>
      <c r="AO593" s="30"/>
    </row>
    <row r="594" spans="2:41" s="12" customFormat="1" x14ac:dyDescent="0.25">
      <c r="B594" s="14"/>
      <c r="C594" s="14"/>
      <c r="D594" s="17"/>
      <c r="G594" s="14"/>
      <c r="H594" s="14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  <c r="AB594" s="30"/>
      <c r="AC594" s="30"/>
      <c r="AD594" s="30"/>
      <c r="AE594" s="30"/>
      <c r="AF594" s="30"/>
      <c r="AG594" s="30"/>
      <c r="AH594" s="30"/>
      <c r="AI594" s="30"/>
      <c r="AJ594" s="30"/>
      <c r="AK594" s="30"/>
      <c r="AL594" s="30"/>
      <c r="AM594" s="30"/>
      <c r="AN594" s="30"/>
      <c r="AO594" s="30"/>
    </row>
    <row r="595" spans="2:41" s="12" customFormat="1" x14ac:dyDescent="0.25">
      <c r="B595" s="14"/>
      <c r="C595" s="14"/>
      <c r="D595" s="17"/>
      <c r="G595" s="14"/>
      <c r="H595" s="14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  <c r="AC595" s="30"/>
      <c r="AD595" s="30"/>
      <c r="AE595" s="30"/>
      <c r="AF595" s="30"/>
      <c r="AG595" s="30"/>
      <c r="AH595" s="30"/>
      <c r="AI595" s="30"/>
      <c r="AJ595" s="30"/>
      <c r="AK595" s="30"/>
      <c r="AL595" s="30"/>
      <c r="AM595" s="30"/>
      <c r="AN595" s="30"/>
      <c r="AO595" s="30"/>
    </row>
    <row r="596" spans="2:41" s="12" customFormat="1" x14ac:dyDescent="0.25">
      <c r="B596" s="14"/>
      <c r="C596" s="14"/>
      <c r="D596" s="17"/>
      <c r="G596" s="14"/>
      <c r="H596" s="14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  <c r="AC596" s="30"/>
      <c r="AD596" s="30"/>
      <c r="AE596" s="30"/>
      <c r="AF596" s="30"/>
      <c r="AG596" s="30"/>
      <c r="AH596" s="30"/>
      <c r="AI596" s="30"/>
      <c r="AJ596" s="30"/>
      <c r="AK596" s="30"/>
      <c r="AL596" s="30"/>
      <c r="AM596" s="30"/>
      <c r="AN596" s="30"/>
      <c r="AO596" s="30"/>
    </row>
    <row r="597" spans="2:41" s="12" customFormat="1" x14ac:dyDescent="0.25">
      <c r="B597" s="14"/>
      <c r="C597" s="14"/>
      <c r="D597" s="17"/>
      <c r="G597" s="14"/>
      <c r="H597" s="14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  <c r="AC597" s="30"/>
      <c r="AD597" s="30"/>
      <c r="AE597" s="30"/>
      <c r="AF597" s="30"/>
      <c r="AG597" s="30"/>
      <c r="AH597" s="30"/>
      <c r="AI597" s="30"/>
      <c r="AJ597" s="30"/>
      <c r="AK597" s="30"/>
      <c r="AL597" s="30"/>
      <c r="AM597" s="30"/>
      <c r="AN597" s="30"/>
      <c r="AO597" s="30"/>
    </row>
    <row r="598" spans="2:41" s="12" customFormat="1" x14ac:dyDescent="0.25">
      <c r="B598" s="14"/>
      <c r="C598" s="14"/>
      <c r="D598" s="17"/>
      <c r="G598" s="14"/>
      <c r="H598" s="14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  <c r="AC598" s="30"/>
      <c r="AD598" s="30"/>
      <c r="AE598" s="30"/>
      <c r="AF598" s="30"/>
      <c r="AG598" s="30"/>
      <c r="AH598" s="30"/>
      <c r="AI598" s="30"/>
      <c r="AJ598" s="30"/>
      <c r="AK598" s="30"/>
      <c r="AL598" s="30"/>
      <c r="AM598" s="30"/>
      <c r="AN598" s="30"/>
      <c r="AO598" s="30"/>
    </row>
    <row r="599" spans="2:41" s="12" customFormat="1" x14ac:dyDescent="0.25">
      <c r="B599" s="14"/>
      <c r="C599" s="14"/>
      <c r="D599" s="17"/>
      <c r="G599" s="14"/>
      <c r="H599" s="14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  <c r="AC599" s="30"/>
      <c r="AD599" s="30"/>
      <c r="AE599" s="30"/>
      <c r="AF599" s="30"/>
      <c r="AG599" s="30"/>
      <c r="AH599" s="30"/>
      <c r="AI599" s="30"/>
      <c r="AJ599" s="30"/>
      <c r="AK599" s="30"/>
      <c r="AL599" s="30"/>
      <c r="AM599" s="30"/>
      <c r="AN599" s="30"/>
      <c r="AO599" s="30"/>
    </row>
    <row r="600" spans="2:41" s="12" customFormat="1" x14ac:dyDescent="0.25">
      <c r="B600" s="14"/>
      <c r="C600" s="14"/>
      <c r="D600" s="17"/>
      <c r="G600" s="14"/>
      <c r="H600" s="14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  <c r="AC600" s="30"/>
      <c r="AD600" s="30"/>
      <c r="AE600" s="30"/>
      <c r="AF600" s="30"/>
      <c r="AG600" s="30"/>
      <c r="AH600" s="30"/>
      <c r="AI600" s="30"/>
      <c r="AJ600" s="30"/>
      <c r="AK600" s="30"/>
      <c r="AL600" s="30"/>
      <c r="AM600" s="30"/>
      <c r="AN600" s="30"/>
      <c r="AO600" s="30"/>
    </row>
    <row r="601" spans="2:41" s="12" customFormat="1" x14ac:dyDescent="0.25">
      <c r="B601" s="14"/>
      <c r="C601" s="14"/>
      <c r="D601" s="17"/>
      <c r="G601" s="14"/>
      <c r="H601" s="14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  <c r="AA601" s="30"/>
      <c r="AB601" s="30"/>
      <c r="AC601" s="30"/>
      <c r="AD601" s="30"/>
      <c r="AE601" s="30"/>
      <c r="AF601" s="30"/>
      <c r="AG601" s="30"/>
      <c r="AH601" s="30"/>
      <c r="AI601" s="30"/>
      <c r="AJ601" s="30"/>
      <c r="AK601" s="30"/>
      <c r="AL601" s="30"/>
      <c r="AM601" s="30"/>
      <c r="AN601" s="30"/>
      <c r="AO601" s="30"/>
    </row>
    <row r="602" spans="2:41" s="12" customFormat="1" x14ac:dyDescent="0.25">
      <c r="B602" s="14"/>
      <c r="C602" s="14"/>
      <c r="D602" s="17"/>
      <c r="G602" s="14"/>
      <c r="H602" s="14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  <c r="AB602" s="30"/>
      <c r="AC602" s="30"/>
      <c r="AD602" s="30"/>
      <c r="AE602" s="30"/>
      <c r="AF602" s="30"/>
      <c r="AG602" s="30"/>
      <c r="AH602" s="30"/>
      <c r="AI602" s="30"/>
      <c r="AJ602" s="30"/>
      <c r="AK602" s="30"/>
      <c r="AL602" s="30"/>
      <c r="AM602" s="30"/>
      <c r="AN602" s="30"/>
      <c r="AO602" s="30"/>
    </row>
    <row r="603" spans="2:41" s="12" customFormat="1" x14ac:dyDescent="0.25">
      <c r="B603" s="14"/>
      <c r="C603" s="14"/>
      <c r="D603" s="17"/>
      <c r="G603" s="14"/>
      <c r="H603" s="14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  <c r="AC603" s="30"/>
      <c r="AD603" s="30"/>
      <c r="AE603" s="30"/>
      <c r="AF603" s="30"/>
      <c r="AG603" s="30"/>
      <c r="AH603" s="30"/>
      <c r="AI603" s="30"/>
      <c r="AJ603" s="30"/>
      <c r="AK603" s="30"/>
      <c r="AL603" s="30"/>
      <c r="AM603" s="30"/>
      <c r="AN603" s="30"/>
      <c r="AO603" s="30"/>
    </row>
    <row r="604" spans="2:41" s="12" customFormat="1" x14ac:dyDescent="0.25">
      <c r="B604" s="14"/>
      <c r="C604" s="14"/>
      <c r="D604" s="17"/>
      <c r="G604" s="14"/>
      <c r="H604" s="14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  <c r="AC604" s="30"/>
      <c r="AD604" s="30"/>
      <c r="AE604" s="30"/>
      <c r="AF604" s="30"/>
      <c r="AG604" s="30"/>
      <c r="AH604" s="30"/>
      <c r="AI604" s="30"/>
      <c r="AJ604" s="30"/>
      <c r="AK604" s="30"/>
      <c r="AL604" s="30"/>
      <c r="AM604" s="30"/>
      <c r="AN604" s="30"/>
      <c r="AO604" s="30"/>
    </row>
    <row r="605" spans="2:41" s="12" customFormat="1" x14ac:dyDescent="0.25">
      <c r="B605" s="14"/>
      <c r="C605" s="14"/>
      <c r="D605" s="17"/>
      <c r="G605" s="14"/>
      <c r="H605" s="14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  <c r="AC605" s="30"/>
      <c r="AD605" s="30"/>
      <c r="AE605" s="30"/>
      <c r="AF605" s="30"/>
      <c r="AG605" s="30"/>
      <c r="AH605" s="30"/>
      <c r="AI605" s="30"/>
      <c r="AJ605" s="30"/>
      <c r="AK605" s="30"/>
      <c r="AL605" s="30"/>
      <c r="AM605" s="30"/>
      <c r="AN605" s="30"/>
      <c r="AO605" s="30"/>
    </row>
    <row r="606" spans="2:41" s="12" customFormat="1" x14ac:dyDescent="0.25">
      <c r="B606" s="14"/>
      <c r="C606" s="14"/>
      <c r="D606" s="17"/>
      <c r="G606" s="14"/>
      <c r="H606" s="14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  <c r="AC606" s="30"/>
      <c r="AD606" s="30"/>
      <c r="AE606" s="30"/>
      <c r="AF606" s="30"/>
      <c r="AG606" s="30"/>
      <c r="AH606" s="30"/>
      <c r="AI606" s="30"/>
      <c r="AJ606" s="30"/>
      <c r="AK606" s="30"/>
      <c r="AL606" s="30"/>
      <c r="AM606" s="30"/>
      <c r="AN606" s="30"/>
      <c r="AO606" s="30"/>
    </row>
    <row r="607" spans="2:41" s="12" customFormat="1" x14ac:dyDescent="0.25">
      <c r="B607" s="14"/>
      <c r="C607" s="14"/>
      <c r="D607" s="17"/>
      <c r="G607" s="14"/>
      <c r="H607" s="14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30"/>
      <c r="AB607" s="30"/>
      <c r="AC607" s="30"/>
      <c r="AD607" s="30"/>
      <c r="AE607" s="30"/>
      <c r="AF607" s="30"/>
      <c r="AG607" s="30"/>
      <c r="AH607" s="30"/>
      <c r="AI607" s="30"/>
      <c r="AJ607" s="30"/>
      <c r="AK607" s="30"/>
      <c r="AL607" s="30"/>
      <c r="AM607" s="30"/>
      <c r="AN607" s="30"/>
      <c r="AO607" s="30"/>
    </row>
    <row r="608" spans="2:41" s="12" customFormat="1" x14ac:dyDescent="0.25">
      <c r="B608" s="14"/>
      <c r="C608" s="14"/>
      <c r="D608" s="17"/>
      <c r="G608" s="14"/>
      <c r="H608" s="14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  <c r="AB608" s="30"/>
      <c r="AC608" s="30"/>
      <c r="AD608" s="30"/>
      <c r="AE608" s="30"/>
      <c r="AF608" s="30"/>
      <c r="AG608" s="30"/>
      <c r="AH608" s="30"/>
      <c r="AI608" s="30"/>
      <c r="AJ608" s="30"/>
      <c r="AK608" s="30"/>
      <c r="AL608" s="30"/>
      <c r="AM608" s="30"/>
      <c r="AN608" s="30"/>
      <c r="AO608" s="30"/>
    </row>
    <row r="609" spans="2:41" s="12" customFormat="1" x14ac:dyDescent="0.25">
      <c r="B609" s="14"/>
      <c r="C609" s="14"/>
      <c r="D609" s="17"/>
      <c r="G609" s="14"/>
      <c r="H609" s="14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  <c r="AB609" s="30"/>
      <c r="AC609" s="30"/>
      <c r="AD609" s="30"/>
      <c r="AE609" s="30"/>
      <c r="AF609" s="30"/>
      <c r="AG609" s="30"/>
      <c r="AH609" s="30"/>
      <c r="AI609" s="30"/>
      <c r="AJ609" s="30"/>
      <c r="AK609" s="30"/>
      <c r="AL609" s="30"/>
      <c r="AM609" s="30"/>
      <c r="AN609" s="30"/>
      <c r="AO609" s="30"/>
    </row>
    <row r="610" spans="2:41" s="12" customFormat="1" x14ac:dyDescent="0.25">
      <c r="B610" s="14"/>
      <c r="C610" s="14"/>
      <c r="D610" s="17"/>
      <c r="G610" s="14"/>
      <c r="H610" s="14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  <c r="AC610" s="30"/>
      <c r="AD610" s="30"/>
      <c r="AE610" s="30"/>
      <c r="AF610" s="30"/>
      <c r="AG610" s="30"/>
      <c r="AH610" s="30"/>
      <c r="AI610" s="30"/>
      <c r="AJ610" s="30"/>
      <c r="AK610" s="30"/>
      <c r="AL610" s="30"/>
      <c r="AM610" s="30"/>
      <c r="AN610" s="30"/>
      <c r="AO610" s="30"/>
    </row>
    <row r="611" spans="2:41" s="12" customFormat="1" x14ac:dyDescent="0.25">
      <c r="B611" s="14"/>
      <c r="C611" s="14"/>
      <c r="D611" s="17"/>
      <c r="G611" s="14"/>
      <c r="H611" s="14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  <c r="AC611" s="30"/>
      <c r="AD611" s="30"/>
      <c r="AE611" s="30"/>
      <c r="AF611" s="30"/>
      <c r="AG611" s="30"/>
      <c r="AH611" s="30"/>
      <c r="AI611" s="30"/>
      <c r="AJ611" s="30"/>
      <c r="AK611" s="30"/>
      <c r="AL611" s="30"/>
      <c r="AM611" s="30"/>
      <c r="AN611" s="30"/>
      <c r="AO611" s="30"/>
    </row>
    <row r="612" spans="2:41" s="12" customFormat="1" x14ac:dyDescent="0.25">
      <c r="B612" s="14"/>
      <c r="C612" s="14"/>
      <c r="D612" s="17"/>
      <c r="G612" s="14"/>
      <c r="H612" s="14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  <c r="AB612" s="30"/>
      <c r="AC612" s="30"/>
      <c r="AD612" s="30"/>
      <c r="AE612" s="30"/>
      <c r="AF612" s="30"/>
      <c r="AG612" s="30"/>
      <c r="AH612" s="30"/>
      <c r="AI612" s="30"/>
      <c r="AJ612" s="30"/>
      <c r="AK612" s="30"/>
      <c r="AL612" s="30"/>
      <c r="AM612" s="30"/>
      <c r="AN612" s="30"/>
      <c r="AO612" s="30"/>
    </row>
    <row r="613" spans="2:41" s="12" customFormat="1" x14ac:dyDescent="0.25">
      <c r="B613" s="14"/>
      <c r="C613" s="14"/>
      <c r="D613" s="17"/>
      <c r="G613" s="14"/>
      <c r="H613" s="14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  <c r="AB613" s="30"/>
      <c r="AC613" s="30"/>
      <c r="AD613" s="30"/>
      <c r="AE613" s="30"/>
      <c r="AF613" s="30"/>
      <c r="AG613" s="30"/>
      <c r="AH613" s="30"/>
      <c r="AI613" s="30"/>
      <c r="AJ613" s="30"/>
      <c r="AK613" s="30"/>
      <c r="AL613" s="30"/>
      <c r="AM613" s="30"/>
      <c r="AN613" s="30"/>
      <c r="AO613" s="30"/>
    </row>
    <row r="614" spans="2:41" s="12" customFormat="1" x14ac:dyDescent="0.25">
      <c r="B614" s="14"/>
      <c r="C614" s="14"/>
      <c r="D614" s="17"/>
      <c r="G614" s="14"/>
      <c r="H614" s="14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  <c r="AB614" s="30"/>
      <c r="AC614" s="30"/>
      <c r="AD614" s="30"/>
      <c r="AE614" s="30"/>
      <c r="AF614" s="30"/>
      <c r="AG614" s="30"/>
      <c r="AH614" s="30"/>
      <c r="AI614" s="30"/>
      <c r="AJ614" s="30"/>
      <c r="AK614" s="30"/>
      <c r="AL614" s="30"/>
      <c r="AM614" s="30"/>
      <c r="AN614" s="30"/>
      <c r="AO614" s="30"/>
    </row>
    <row r="615" spans="2:41" s="12" customFormat="1" x14ac:dyDescent="0.25">
      <c r="B615" s="14"/>
      <c r="C615" s="14"/>
      <c r="D615" s="17"/>
      <c r="G615" s="14"/>
      <c r="H615" s="14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  <c r="AB615" s="30"/>
      <c r="AC615" s="30"/>
      <c r="AD615" s="30"/>
      <c r="AE615" s="30"/>
      <c r="AF615" s="30"/>
      <c r="AG615" s="30"/>
      <c r="AH615" s="30"/>
      <c r="AI615" s="30"/>
      <c r="AJ615" s="30"/>
      <c r="AK615" s="30"/>
      <c r="AL615" s="30"/>
      <c r="AM615" s="30"/>
      <c r="AN615" s="30"/>
      <c r="AO615" s="30"/>
    </row>
    <row r="616" spans="2:41" s="12" customFormat="1" x14ac:dyDescent="0.25">
      <c r="B616" s="14"/>
      <c r="C616" s="14"/>
      <c r="D616" s="17"/>
      <c r="G616" s="14"/>
      <c r="H616" s="14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  <c r="AA616" s="30"/>
      <c r="AB616" s="30"/>
      <c r="AC616" s="30"/>
      <c r="AD616" s="30"/>
      <c r="AE616" s="30"/>
      <c r="AF616" s="30"/>
      <c r="AG616" s="30"/>
      <c r="AH616" s="30"/>
      <c r="AI616" s="30"/>
      <c r="AJ616" s="30"/>
      <c r="AK616" s="30"/>
      <c r="AL616" s="30"/>
      <c r="AM616" s="30"/>
      <c r="AN616" s="30"/>
      <c r="AO616" s="30"/>
    </row>
    <row r="617" spans="2:41" s="12" customFormat="1" x14ac:dyDescent="0.25">
      <c r="B617" s="14"/>
      <c r="C617" s="14"/>
      <c r="D617" s="17"/>
      <c r="G617" s="14"/>
      <c r="H617" s="14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  <c r="AC617" s="30"/>
      <c r="AD617" s="30"/>
      <c r="AE617" s="30"/>
      <c r="AF617" s="30"/>
      <c r="AG617" s="30"/>
      <c r="AH617" s="30"/>
      <c r="AI617" s="30"/>
      <c r="AJ617" s="30"/>
      <c r="AK617" s="30"/>
      <c r="AL617" s="30"/>
      <c r="AM617" s="30"/>
      <c r="AN617" s="30"/>
      <c r="AO617" s="30"/>
    </row>
    <row r="618" spans="2:41" s="12" customFormat="1" x14ac:dyDescent="0.25">
      <c r="B618" s="14"/>
      <c r="C618" s="14"/>
      <c r="D618" s="17"/>
      <c r="G618" s="14"/>
      <c r="H618" s="14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  <c r="AC618" s="30"/>
      <c r="AD618" s="30"/>
      <c r="AE618" s="30"/>
      <c r="AF618" s="30"/>
      <c r="AG618" s="30"/>
      <c r="AH618" s="30"/>
      <c r="AI618" s="30"/>
      <c r="AJ618" s="30"/>
      <c r="AK618" s="30"/>
      <c r="AL618" s="30"/>
      <c r="AM618" s="30"/>
      <c r="AN618" s="30"/>
      <c r="AO618" s="30"/>
    </row>
    <row r="619" spans="2:41" s="12" customFormat="1" x14ac:dyDescent="0.25">
      <c r="B619" s="14"/>
      <c r="C619" s="14"/>
      <c r="D619" s="17"/>
      <c r="G619" s="14"/>
      <c r="H619" s="14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  <c r="AC619" s="30"/>
      <c r="AD619" s="30"/>
      <c r="AE619" s="30"/>
      <c r="AF619" s="30"/>
      <c r="AG619" s="30"/>
      <c r="AH619" s="30"/>
      <c r="AI619" s="30"/>
      <c r="AJ619" s="30"/>
      <c r="AK619" s="30"/>
      <c r="AL619" s="30"/>
      <c r="AM619" s="30"/>
      <c r="AN619" s="30"/>
      <c r="AO619" s="30"/>
    </row>
    <row r="620" spans="2:41" s="12" customFormat="1" x14ac:dyDescent="0.25">
      <c r="B620" s="14"/>
      <c r="C620" s="14"/>
      <c r="D620" s="17"/>
      <c r="G620" s="14"/>
      <c r="H620" s="14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  <c r="AB620" s="30"/>
      <c r="AC620" s="30"/>
      <c r="AD620" s="30"/>
      <c r="AE620" s="30"/>
      <c r="AF620" s="30"/>
      <c r="AG620" s="30"/>
      <c r="AH620" s="30"/>
      <c r="AI620" s="30"/>
      <c r="AJ620" s="30"/>
      <c r="AK620" s="30"/>
      <c r="AL620" s="30"/>
      <c r="AM620" s="30"/>
      <c r="AN620" s="30"/>
      <c r="AO620" s="30"/>
    </row>
    <row r="621" spans="2:41" s="12" customFormat="1" x14ac:dyDescent="0.25">
      <c r="B621" s="14"/>
      <c r="C621" s="14"/>
      <c r="D621" s="17"/>
      <c r="G621" s="14"/>
      <c r="H621" s="14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  <c r="AB621" s="30"/>
      <c r="AC621" s="30"/>
      <c r="AD621" s="30"/>
      <c r="AE621" s="30"/>
      <c r="AF621" s="30"/>
      <c r="AG621" s="30"/>
      <c r="AH621" s="30"/>
      <c r="AI621" s="30"/>
      <c r="AJ621" s="30"/>
      <c r="AK621" s="30"/>
      <c r="AL621" s="30"/>
      <c r="AM621" s="30"/>
      <c r="AN621" s="30"/>
      <c r="AO621" s="30"/>
    </row>
    <row r="622" spans="2:41" s="12" customFormat="1" x14ac:dyDescent="0.25">
      <c r="B622" s="14"/>
      <c r="C622" s="14"/>
      <c r="D622" s="17"/>
      <c r="G622" s="14"/>
      <c r="H622" s="14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  <c r="AA622" s="30"/>
      <c r="AB622" s="30"/>
      <c r="AC622" s="30"/>
      <c r="AD622" s="30"/>
      <c r="AE622" s="30"/>
      <c r="AF622" s="30"/>
      <c r="AG622" s="30"/>
      <c r="AH622" s="30"/>
      <c r="AI622" s="30"/>
      <c r="AJ622" s="30"/>
      <c r="AK622" s="30"/>
      <c r="AL622" s="30"/>
      <c r="AM622" s="30"/>
      <c r="AN622" s="30"/>
      <c r="AO622" s="30"/>
    </row>
    <row r="623" spans="2:41" s="12" customFormat="1" x14ac:dyDescent="0.25">
      <c r="B623" s="14"/>
      <c r="C623" s="14"/>
      <c r="D623" s="17"/>
      <c r="G623" s="14"/>
      <c r="H623" s="14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  <c r="AA623" s="30"/>
      <c r="AB623" s="30"/>
      <c r="AC623" s="30"/>
      <c r="AD623" s="30"/>
      <c r="AE623" s="30"/>
      <c r="AF623" s="30"/>
      <c r="AG623" s="30"/>
      <c r="AH623" s="30"/>
      <c r="AI623" s="30"/>
      <c r="AJ623" s="30"/>
      <c r="AK623" s="30"/>
      <c r="AL623" s="30"/>
      <c r="AM623" s="30"/>
      <c r="AN623" s="30"/>
      <c r="AO623" s="30"/>
    </row>
    <row r="624" spans="2:41" s="12" customFormat="1" x14ac:dyDescent="0.25">
      <c r="B624" s="14"/>
      <c r="C624" s="14"/>
      <c r="D624" s="17"/>
      <c r="G624" s="14"/>
      <c r="H624" s="14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  <c r="AA624" s="30"/>
      <c r="AB624" s="30"/>
      <c r="AC624" s="30"/>
      <c r="AD624" s="30"/>
      <c r="AE624" s="30"/>
      <c r="AF624" s="30"/>
      <c r="AG624" s="30"/>
      <c r="AH624" s="30"/>
      <c r="AI624" s="30"/>
      <c r="AJ624" s="30"/>
      <c r="AK624" s="30"/>
      <c r="AL624" s="30"/>
      <c r="AM624" s="30"/>
      <c r="AN624" s="30"/>
      <c r="AO624" s="30"/>
    </row>
    <row r="625" spans="2:41" s="12" customFormat="1" x14ac:dyDescent="0.25">
      <c r="B625" s="14"/>
      <c r="C625" s="14"/>
      <c r="D625" s="17"/>
      <c r="G625" s="14"/>
      <c r="H625" s="14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  <c r="AA625" s="30"/>
      <c r="AB625" s="30"/>
      <c r="AC625" s="30"/>
      <c r="AD625" s="30"/>
      <c r="AE625" s="30"/>
      <c r="AF625" s="30"/>
      <c r="AG625" s="30"/>
      <c r="AH625" s="30"/>
      <c r="AI625" s="30"/>
      <c r="AJ625" s="30"/>
      <c r="AK625" s="30"/>
      <c r="AL625" s="30"/>
      <c r="AM625" s="30"/>
      <c r="AN625" s="30"/>
      <c r="AO625" s="30"/>
    </row>
    <row r="626" spans="2:41" s="12" customFormat="1" x14ac:dyDescent="0.25">
      <c r="B626" s="14"/>
      <c r="C626" s="14"/>
      <c r="D626" s="17"/>
      <c r="G626" s="14"/>
      <c r="H626" s="14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30"/>
      <c r="AB626" s="30"/>
      <c r="AC626" s="30"/>
      <c r="AD626" s="30"/>
      <c r="AE626" s="30"/>
      <c r="AF626" s="30"/>
      <c r="AG626" s="30"/>
      <c r="AH626" s="30"/>
      <c r="AI626" s="30"/>
      <c r="AJ626" s="30"/>
      <c r="AK626" s="30"/>
      <c r="AL626" s="30"/>
      <c r="AM626" s="30"/>
      <c r="AN626" s="30"/>
      <c r="AO626" s="30"/>
    </row>
    <row r="627" spans="2:41" s="12" customFormat="1" x14ac:dyDescent="0.25">
      <c r="B627" s="14"/>
      <c r="C627" s="14"/>
      <c r="D627" s="17"/>
      <c r="G627" s="14"/>
      <c r="H627" s="14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30"/>
      <c r="AB627" s="30"/>
      <c r="AC627" s="30"/>
      <c r="AD627" s="30"/>
      <c r="AE627" s="30"/>
      <c r="AF627" s="30"/>
      <c r="AG627" s="30"/>
      <c r="AH627" s="30"/>
      <c r="AI627" s="30"/>
      <c r="AJ627" s="30"/>
      <c r="AK627" s="30"/>
      <c r="AL627" s="30"/>
      <c r="AM627" s="30"/>
      <c r="AN627" s="30"/>
      <c r="AO627" s="30"/>
    </row>
    <row r="628" spans="2:41" s="12" customFormat="1" x14ac:dyDescent="0.25">
      <c r="B628" s="14"/>
      <c r="C628" s="14"/>
      <c r="D628" s="17"/>
      <c r="G628" s="14"/>
      <c r="H628" s="14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  <c r="AA628" s="30"/>
      <c r="AB628" s="30"/>
      <c r="AC628" s="30"/>
      <c r="AD628" s="30"/>
      <c r="AE628" s="30"/>
      <c r="AF628" s="30"/>
      <c r="AG628" s="30"/>
      <c r="AH628" s="30"/>
      <c r="AI628" s="30"/>
      <c r="AJ628" s="30"/>
      <c r="AK628" s="30"/>
      <c r="AL628" s="30"/>
      <c r="AM628" s="30"/>
      <c r="AN628" s="30"/>
      <c r="AO628" s="30"/>
    </row>
    <row r="629" spans="2:41" s="12" customFormat="1" x14ac:dyDescent="0.25">
      <c r="B629" s="14"/>
      <c r="C629" s="14"/>
      <c r="D629" s="17"/>
      <c r="G629" s="14"/>
      <c r="H629" s="14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  <c r="AA629" s="30"/>
      <c r="AB629" s="30"/>
      <c r="AC629" s="30"/>
      <c r="AD629" s="30"/>
      <c r="AE629" s="30"/>
      <c r="AF629" s="30"/>
      <c r="AG629" s="30"/>
      <c r="AH629" s="30"/>
      <c r="AI629" s="30"/>
      <c r="AJ629" s="30"/>
      <c r="AK629" s="30"/>
      <c r="AL629" s="30"/>
      <c r="AM629" s="30"/>
      <c r="AN629" s="30"/>
      <c r="AO629" s="30"/>
    </row>
    <row r="630" spans="2:41" s="12" customFormat="1" x14ac:dyDescent="0.25">
      <c r="B630" s="14"/>
      <c r="C630" s="14"/>
      <c r="D630" s="17"/>
      <c r="G630" s="14"/>
      <c r="H630" s="14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30"/>
      <c r="AB630" s="30"/>
      <c r="AC630" s="30"/>
      <c r="AD630" s="30"/>
      <c r="AE630" s="30"/>
      <c r="AF630" s="30"/>
      <c r="AG630" s="30"/>
      <c r="AH630" s="30"/>
      <c r="AI630" s="30"/>
      <c r="AJ630" s="30"/>
      <c r="AK630" s="30"/>
      <c r="AL630" s="30"/>
      <c r="AM630" s="30"/>
      <c r="AN630" s="30"/>
      <c r="AO630" s="30"/>
    </row>
    <row r="631" spans="2:41" s="12" customFormat="1" x14ac:dyDescent="0.25">
      <c r="B631" s="14"/>
      <c r="C631" s="14"/>
      <c r="D631" s="17"/>
      <c r="G631" s="14"/>
      <c r="H631" s="14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  <c r="AA631" s="30"/>
      <c r="AB631" s="30"/>
      <c r="AC631" s="30"/>
      <c r="AD631" s="30"/>
      <c r="AE631" s="30"/>
      <c r="AF631" s="30"/>
      <c r="AG631" s="30"/>
      <c r="AH631" s="30"/>
      <c r="AI631" s="30"/>
      <c r="AJ631" s="30"/>
      <c r="AK631" s="30"/>
      <c r="AL631" s="30"/>
      <c r="AM631" s="30"/>
      <c r="AN631" s="30"/>
      <c r="AO631" s="30"/>
    </row>
    <row r="632" spans="2:41" s="12" customFormat="1" x14ac:dyDescent="0.25">
      <c r="B632" s="14"/>
      <c r="C632" s="14"/>
      <c r="D632" s="17"/>
      <c r="G632" s="14"/>
      <c r="H632" s="14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  <c r="AA632" s="30"/>
      <c r="AB632" s="30"/>
      <c r="AC632" s="30"/>
      <c r="AD632" s="30"/>
      <c r="AE632" s="30"/>
      <c r="AF632" s="30"/>
      <c r="AG632" s="30"/>
      <c r="AH632" s="30"/>
      <c r="AI632" s="30"/>
      <c r="AJ632" s="30"/>
      <c r="AK632" s="30"/>
      <c r="AL632" s="30"/>
      <c r="AM632" s="30"/>
      <c r="AN632" s="30"/>
      <c r="AO632" s="30"/>
    </row>
    <row r="633" spans="2:41" s="12" customFormat="1" x14ac:dyDescent="0.25">
      <c r="B633" s="14"/>
      <c r="C633" s="14"/>
      <c r="D633" s="17"/>
      <c r="G633" s="14"/>
      <c r="H633" s="14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  <c r="AA633" s="30"/>
      <c r="AB633" s="30"/>
      <c r="AC633" s="30"/>
      <c r="AD633" s="30"/>
      <c r="AE633" s="30"/>
      <c r="AF633" s="30"/>
      <c r="AG633" s="30"/>
      <c r="AH633" s="30"/>
      <c r="AI633" s="30"/>
      <c r="AJ633" s="30"/>
      <c r="AK633" s="30"/>
      <c r="AL633" s="30"/>
      <c r="AM633" s="30"/>
      <c r="AN633" s="30"/>
      <c r="AO633" s="30"/>
    </row>
    <row r="634" spans="2:41" s="12" customFormat="1" x14ac:dyDescent="0.25">
      <c r="B634" s="14"/>
      <c r="C634" s="14"/>
      <c r="D634" s="17"/>
      <c r="G634" s="14"/>
      <c r="H634" s="14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  <c r="AA634" s="30"/>
      <c r="AB634" s="30"/>
      <c r="AC634" s="30"/>
      <c r="AD634" s="30"/>
      <c r="AE634" s="30"/>
      <c r="AF634" s="30"/>
      <c r="AG634" s="30"/>
      <c r="AH634" s="30"/>
      <c r="AI634" s="30"/>
      <c r="AJ634" s="30"/>
      <c r="AK634" s="30"/>
      <c r="AL634" s="30"/>
      <c r="AM634" s="30"/>
      <c r="AN634" s="30"/>
      <c r="AO634" s="30"/>
    </row>
    <row r="635" spans="2:41" s="12" customFormat="1" x14ac:dyDescent="0.25">
      <c r="B635" s="14"/>
      <c r="C635" s="14"/>
      <c r="D635" s="17"/>
      <c r="G635" s="14"/>
      <c r="H635" s="14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  <c r="AA635" s="30"/>
      <c r="AB635" s="30"/>
      <c r="AC635" s="30"/>
      <c r="AD635" s="30"/>
      <c r="AE635" s="30"/>
      <c r="AF635" s="30"/>
      <c r="AG635" s="30"/>
      <c r="AH635" s="30"/>
      <c r="AI635" s="30"/>
      <c r="AJ635" s="30"/>
      <c r="AK635" s="30"/>
      <c r="AL635" s="30"/>
      <c r="AM635" s="30"/>
      <c r="AN635" s="30"/>
      <c r="AO635" s="30"/>
    </row>
    <row r="636" spans="2:41" s="12" customFormat="1" x14ac:dyDescent="0.25">
      <c r="B636" s="14"/>
      <c r="C636" s="14"/>
      <c r="D636" s="17"/>
      <c r="G636" s="14"/>
      <c r="H636" s="14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  <c r="AA636" s="30"/>
      <c r="AB636" s="30"/>
      <c r="AC636" s="30"/>
      <c r="AD636" s="30"/>
      <c r="AE636" s="30"/>
      <c r="AF636" s="30"/>
      <c r="AG636" s="30"/>
      <c r="AH636" s="30"/>
      <c r="AI636" s="30"/>
      <c r="AJ636" s="30"/>
      <c r="AK636" s="30"/>
      <c r="AL636" s="30"/>
      <c r="AM636" s="30"/>
      <c r="AN636" s="30"/>
      <c r="AO636" s="30"/>
    </row>
    <row r="637" spans="2:41" s="12" customFormat="1" x14ac:dyDescent="0.25">
      <c r="B637" s="14"/>
      <c r="C637" s="14"/>
      <c r="D637" s="17"/>
      <c r="G637" s="14"/>
      <c r="H637" s="14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  <c r="AA637" s="30"/>
      <c r="AB637" s="30"/>
      <c r="AC637" s="30"/>
      <c r="AD637" s="30"/>
      <c r="AE637" s="30"/>
      <c r="AF637" s="30"/>
      <c r="AG637" s="30"/>
      <c r="AH637" s="30"/>
      <c r="AI637" s="30"/>
      <c r="AJ637" s="30"/>
      <c r="AK637" s="30"/>
      <c r="AL637" s="30"/>
      <c r="AM637" s="30"/>
      <c r="AN637" s="30"/>
      <c r="AO637" s="30"/>
    </row>
    <row r="638" spans="2:41" s="12" customFormat="1" x14ac:dyDescent="0.25">
      <c r="B638" s="14"/>
      <c r="C638" s="14"/>
      <c r="D638" s="17"/>
      <c r="G638" s="14"/>
      <c r="H638" s="14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  <c r="AA638" s="30"/>
      <c r="AB638" s="30"/>
      <c r="AC638" s="30"/>
      <c r="AD638" s="30"/>
      <c r="AE638" s="30"/>
      <c r="AF638" s="30"/>
      <c r="AG638" s="30"/>
      <c r="AH638" s="30"/>
      <c r="AI638" s="30"/>
      <c r="AJ638" s="30"/>
      <c r="AK638" s="30"/>
      <c r="AL638" s="30"/>
      <c r="AM638" s="30"/>
      <c r="AN638" s="30"/>
      <c r="AO638" s="30"/>
    </row>
    <row r="639" spans="2:41" s="12" customFormat="1" x14ac:dyDescent="0.25">
      <c r="B639" s="14"/>
      <c r="C639" s="14"/>
      <c r="D639" s="17"/>
      <c r="G639" s="14"/>
      <c r="H639" s="14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  <c r="AA639" s="30"/>
      <c r="AB639" s="30"/>
      <c r="AC639" s="30"/>
      <c r="AD639" s="30"/>
      <c r="AE639" s="30"/>
      <c r="AF639" s="30"/>
      <c r="AG639" s="30"/>
      <c r="AH639" s="30"/>
      <c r="AI639" s="30"/>
      <c r="AJ639" s="30"/>
      <c r="AK639" s="30"/>
      <c r="AL639" s="30"/>
      <c r="AM639" s="30"/>
      <c r="AN639" s="30"/>
      <c r="AO639" s="30"/>
    </row>
    <row r="640" spans="2:41" s="12" customFormat="1" x14ac:dyDescent="0.25">
      <c r="B640" s="14"/>
      <c r="C640" s="14"/>
      <c r="D640" s="17"/>
      <c r="G640" s="14"/>
      <c r="H640" s="14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  <c r="AA640" s="30"/>
      <c r="AB640" s="30"/>
      <c r="AC640" s="30"/>
      <c r="AD640" s="30"/>
      <c r="AE640" s="30"/>
      <c r="AF640" s="30"/>
      <c r="AG640" s="30"/>
      <c r="AH640" s="30"/>
      <c r="AI640" s="30"/>
      <c r="AJ640" s="30"/>
      <c r="AK640" s="30"/>
      <c r="AL640" s="30"/>
      <c r="AM640" s="30"/>
      <c r="AN640" s="30"/>
      <c r="AO640" s="30"/>
    </row>
    <row r="641" spans="2:41" s="12" customFormat="1" x14ac:dyDescent="0.25">
      <c r="B641" s="14"/>
      <c r="C641" s="14"/>
      <c r="D641" s="17"/>
      <c r="G641" s="14"/>
      <c r="H641" s="14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  <c r="AA641" s="30"/>
      <c r="AB641" s="30"/>
      <c r="AC641" s="30"/>
      <c r="AD641" s="30"/>
      <c r="AE641" s="30"/>
      <c r="AF641" s="30"/>
      <c r="AG641" s="30"/>
      <c r="AH641" s="30"/>
      <c r="AI641" s="30"/>
      <c r="AJ641" s="30"/>
      <c r="AK641" s="30"/>
      <c r="AL641" s="30"/>
      <c r="AM641" s="30"/>
      <c r="AN641" s="30"/>
      <c r="AO641" s="30"/>
    </row>
    <row r="642" spans="2:41" s="12" customFormat="1" x14ac:dyDescent="0.25">
      <c r="B642" s="14"/>
      <c r="C642" s="14"/>
      <c r="D642" s="17"/>
      <c r="G642" s="14"/>
      <c r="H642" s="14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  <c r="AA642" s="30"/>
      <c r="AB642" s="30"/>
      <c r="AC642" s="30"/>
      <c r="AD642" s="30"/>
      <c r="AE642" s="30"/>
      <c r="AF642" s="30"/>
      <c r="AG642" s="30"/>
      <c r="AH642" s="30"/>
      <c r="AI642" s="30"/>
      <c r="AJ642" s="30"/>
      <c r="AK642" s="30"/>
      <c r="AL642" s="30"/>
      <c r="AM642" s="30"/>
      <c r="AN642" s="30"/>
      <c r="AO642" s="30"/>
    </row>
    <row r="643" spans="2:41" s="12" customFormat="1" x14ac:dyDescent="0.25">
      <c r="B643" s="14"/>
      <c r="C643" s="14"/>
      <c r="D643" s="17"/>
      <c r="G643" s="14"/>
      <c r="H643" s="14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  <c r="AA643" s="30"/>
      <c r="AB643" s="30"/>
      <c r="AC643" s="30"/>
      <c r="AD643" s="30"/>
      <c r="AE643" s="30"/>
      <c r="AF643" s="30"/>
      <c r="AG643" s="30"/>
      <c r="AH643" s="30"/>
      <c r="AI643" s="30"/>
      <c r="AJ643" s="30"/>
      <c r="AK643" s="30"/>
      <c r="AL643" s="30"/>
      <c r="AM643" s="30"/>
      <c r="AN643" s="30"/>
      <c r="AO643" s="30"/>
    </row>
    <row r="644" spans="2:41" s="12" customFormat="1" x14ac:dyDescent="0.25">
      <c r="B644" s="14"/>
      <c r="C644" s="14"/>
      <c r="D644" s="17"/>
      <c r="G644" s="14"/>
      <c r="H644" s="14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  <c r="AA644" s="30"/>
      <c r="AB644" s="30"/>
      <c r="AC644" s="30"/>
      <c r="AD644" s="30"/>
      <c r="AE644" s="30"/>
      <c r="AF644" s="30"/>
      <c r="AG644" s="30"/>
      <c r="AH644" s="30"/>
      <c r="AI644" s="30"/>
      <c r="AJ644" s="30"/>
      <c r="AK644" s="30"/>
      <c r="AL644" s="30"/>
      <c r="AM644" s="30"/>
      <c r="AN644" s="30"/>
      <c r="AO644" s="30"/>
    </row>
    <row r="645" spans="2:41" s="12" customFormat="1" x14ac:dyDescent="0.25">
      <c r="B645" s="14"/>
      <c r="C645" s="14"/>
      <c r="D645" s="17"/>
      <c r="G645" s="14"/>
      <c r="H645" s="14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30"/>
      <c r="AB645" s="30"/>
      <c r="AC645" s="30"/>
      <c r="AD645" s="30"/>
      <c r="AE645" s="30"/>
      <c r="AF645" s="30"/>
      <c r="AG645" s="30"/>
      <c r="AH645" s="30"/>
      <c r="AI645" s="30"/>
      <c r="AJ645" s="30"/>
      <c r="AK645" s="30"/>
      <c r="AL645" s="30"/>
      <c r="AM645" s="30"/>
      <c r="AN645" s="30"/>
      <c r="AO645" s="30"/>
    </row>
    <row r="646" spans="2:41" s="12" customFormat="1" x14ac:dyDescent="0.25">
      <c r="B646" s="14"/>
      <c r="C646" s="14"/>
      <c r="D646" s="17"/>
      <c r="G646" s="14"/>
      <c r="H646" s="14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  <c r="AA646" s="30"/>
      <c r="AB646" s="30"/>
      <c r="AC646" s="30"/>
      <c r="AD646" s="30"/>
      <c r="AE646" s="30"/>
      <c r="AF646" s="30"/>
      <c r="AG646" s="30"/>
      <c r="AH646" s="30"/>
      <c r="AI646" s="30"/>
      <c r="AJ646" s="30"/>
      <c r="AK646" s="30"/>
      <c r="AL646" s="30"/>
      <c r="AM646" s="30"/>
      <c r="AN646" s="30"/>
      <c r="AO646" s="30"/>
    </row>
    <row r="647" spans="2:41" s="12" customFormat="1" x14ac:dyDescent="0.25">
      <c r="B647" s="14"/>
      <c r="C647" s="14"/>
      <c r="D647" s="17"/>
      <c r="G647" s="14"/>
      <c r="H647" s="14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  <c r="AA647" s="30"/>
      <c r="AB647" s="30"/>
      <c r="AC647" s="30"/>
      <c r="AD647" s="30"/>
      <c r="AE647" s="30"/>
      <c r="AF647" s="30"/>
      <c r="AG647" s="30"/>
      <c r="AH647" s="30"/>
      <c r="AI647" s="30"/>
      <c r="AJ647" s="30"/>
      <c r="AK647" s="30"/>
      <c r="AL647" s="30"/>
      <c r="AM647" s="30"/>
      <c r="AN647" s="30"/>
      <c r="AO647" s="30"/>
    </row>
    <row r="648" spans="2:41" s="12" customFormat="1" x14ac:dyDescent="0.25">
      <c r="B648" s="14"/>
      <c r="C648" s="14"/>
      <c r="D648" s="17"/>
      <c r="G648" s="14"/>
      <c r="H648" s="14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  <c r="AA648" s="30"/>
      <c r="AB648" s="30"/>
      <c r="AC648" s="30"/>
      <c r="AD648" s="30"/>
      <c r="AE648" s="30"/>
      <c r="AF648" s="30"/>
      <c r="AG648" s="30"/>
      <c r="AH648" s="30"/>
      <c r="AI648" s="30"/>
      <c r="AJ648" s="30"/>
      <c r="AK648" s="30"/>
      <c r="AL648" s="30"/>
      <c r="AM648" s="30"/>
      <c r="AN648" s="30"/>
      <c r="AO648" s="30"/>
    </row>
    <row r="649" spans="2:41" s="12" customFormat="1" x14ac:dyDescent="0.25">
      <c r="B649" s="14"/>
      <c r="C649" s="14"/>
      <c r="D649" s="17"/>
      <c r="G649" s="14"/>
      <c r="H649" s="14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  <c r="AA649" s="30"/>
      <c r="AB649" s="30"/>
      <c r="AC649" s="30"/>
      <c r="AD649" s="30"/>
      <c r="AE649" s="30"/>
      <c r="AF649" s="30"/>
      <c r="AG649" s="30"/>
      <c r="AH649" s="30"/>
      <c r="AI649" s="30"/>
      <c r="AJ649" s="30"/>
      <c r="AK649" s="30"/>
      <c r="AL649" s="30"/>
      <c r="AM649" s="30"/>
      <c r="AN649" s="30"/>
      <c r="AO649" s="30"/>
    </row>
    <row r="650" spans="2:41" s="12" customFormat="1" x14ac:dyDescent="0.25">
      <c r="B650" s="14"/>
      <c r="C650" s="14"/>
      <c r="D650" s="17"/>
      <c r="G650" s="14"/>
      <c r="H650" s="14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  <c r="AA650" s="30"/>
      <c r="AB650" s="30"/>
      <c r="AC650" s="30"/>
      <c r="AD650" s="30"/>
      <c r="AE650" s="30"/>
      <c r="AF650" s="30"/>
      <c r="AG650" s="30"/>
      <c r="AH650" s="30"/>
      <c r="AI650" s="30"/>
      <c r="AJ650" s="30"/>
      <c r="AK650" s="30"/>
      <c r="AL650" s="30"/>
      <c r="AM650" s="30"/>
      <c r="AN650" s="30"/>
      <c r="AO650" s="30"/>
    </row>
    <row r="651" spans="2:41" s="12" customFormat="1" x14ac:dyDescent="0.25">
      <c r="B651" s="14"/>
      <c r="C651" s="14"/>
      <c r="D651" s="17"/>
      <c r="G651" s="14"/>
      <c r="H651" s="14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  <c r="AA651" s="30"/>
      <c r="AB651" s="30"/>
      <c r="AC651" s="30"/>
      <c r="AD651" s="30"/>
      <c r="AE651" s="30"/>
      <c r="AF651" s="30"/>
      <c r="AG651" s="30"/>
      <c r="AH651" s="30"/>
      <c r="AI651" s="30"/>
      <c r="AJ651" s="30"/>
      <c r="AK651" s="30"/>
      <c r="AL651" s="30"/>
      <c r="AM651" s="30"/>
      <c r="AN651" s="30"/>
      <c r="AO651" s="30"/>
    </row>
    <row r="652" spans="2:41" s="12" customFormat="1" x14ac:dyDescent="0.25">
      <c r="B652" s="14"/>
      <c r="C652" s="14"/>
      <c r="D652" s="17"/>
      <c r="G652" s="14"/>
      <c r="H652" s="14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  <c r="AA652" s="30"/>
      <c r="AB652" s="30"/>
      <c r="AC652" s="30"/>
      <c r="AD652" s="30"/>
      <c r="AE652" s="30"/>
      <c r="AF652" s="30"/>
      <c r="AG652" s="30"/>
      <c r="AH652" s="30"/>
      <c r="AI652" s="30"/>
      <c r="AJ652" s="30"/>
      <c r="AK652" s="30"/>
      <c r="AL652" s="30"/>
      <c r="AM652" s="30"/>
      <c r="AN652" s="30"/>
      <c r="AO652" s="30"/>
    </row>
    <row r="653" spans="2:41" s="12" customFormat="1" x14ac:dyDescent="0.25">
      <c r="B653" s="14"/>
      <c r="C653" s="14"/>
      <c r="D653" s="17"/>
      <c r="G653" s="14"/>
      <c r="H653" s="14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  <c r="AA653" s="30"/>
      <c r="AB653" s="30"/>
      <c r="AC653" s="30"/>
      <c r="AD653" s="30"/>
      <c r="AE653" s="30"/>
      <c r="AF653" s="30"/>
      <c r="AG653" s="30"/>
      <c r="AH653" s="30"/>
      <c r="AI653" s="30"/>
      <c r="AJ653" s="30"/>
      <c r="AK653" s="30"/>
      <c r="AL653" s="30"/>
      <c r="AM653" s="30"/>
      <c r="AN653" s="30"/>
      <c r="AO653" s="30"/>
    </row>
    <row r="654" spans="2:41" s="12" customFormat="1" x14ac:dyDescent="0.25">
      <c r="B654" s="14"/>
      <c r="C654" s="14"/>
      <c r="D654" s="17"/>
      <c r="G654" s="14"/>
      <c r="H654" s="14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30"/>
      <c r="AB654" s="30"/>
      <c r="AC654" s="30"/>
      <c r="AD654" s="30"/>
      <c r="AE654" s="30"/>
      <c r="AF654" s="30"/>
      <c r="AG654" s="30"/>
      <c r="AH654" s="30"/>
      <c r="AI654" s="30"/>
      <c r="AJ654" s="30"/>
      <c r="AK654" s="30"/>
      <c r="AL654" s="30"/>
      <c r="AM654" s="30"/>
      <c r="AN654" s="30"/>
      <c r="AO654" s="30"/>
    </row>
    <row r="655" spans="2:41" s="12" customFormat="1" x14ac:dyDescent="0.25">
      <c r="B655" s="14"/>
      <c r="C655" s="14"/>
      <c r="D655" s="17"/>
      <c r="G655" s="14"/>
      <c r="H655" s="14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  <c r="AA655" s="30"/>
      <c r="AB655" s="30"/>
      <c r="AC655" s="30"/>
      <c r="AD655" s="30"/>
      <c r="AE655" s="30"/>
      <c r="AF655" s="30"/>
      <c r="AG655" s="30"/>
      <c r="AH655" s="30"/>
      <c r="AI655" s="30"/>
      <c r="AJ655" s="30"/>
      <c r="AK655" s="30"/>
      <c r="AL655" s="30"/>
      <c r="AM655" s="30"/>
      <c r="AN655" s="30"/>
      <c r="AO655" s="30"/>
    </row>
    <row r="656" spans="2:41" s="12" customFormat="1" x14ac:dyDescent="0.25">
      <c r="B656" s="14"/>
      <c r="C656" s="14"/>
      <c r="D656" s="17"/>
      <c r="G656" s="14"/>
      <c r="H656" s="14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  <c r="AA656" s="30"/>
      <c r="AB656" s="30"/>
      <c r="AC656" s="30"/>
      <c r="AD656" s="30"/>
      <c r="AE656" s="30"/>
      <c r="AF656" s="30"/>
      <c r="AG656" s="30"/>
      <c r="AH656" s="30"/>
      <c r="AI656" s="30"/>
      <c r="AJ656" s="30"/>
      <c r="AK656" s="30"/>
      <c r="AL656" s="30"/>
      <c r="AM656" s="30"/>
      <c r="AN656" s="30"/>
      <c r="AO656" s="30"/>
    </row>
    <row r="657" spans="2:41" s="12" customFormat="1" x14ac:dyDescent="0.25">
      <c r="B657" s="14"/>
      <c r="C657" s="14"/>
      <c r="D657" s="17"/>
      <c r="G657" s="14"/>
      <c r="H657" s="14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  <c r="AA657" s="30"/>
      <c r="AB657" s="30"/>
      <c r="AC657" s="30"/>
      <c r="AD657" s="30"/>
      <c r="AE657" s="30"/>
      <c r="AF657" s="30"/>
      <c r="AG657" s="30"/>
      <c r="AH657" s="30"/>
      <c r="AI657" s="30"/>
      <c r="AJ657" s="30"/>
      <c r="AK657" s="30"/>
      <c r="AL657" s="30"/>
      <c r="AM657" s="30"/>
      <c r="AN657" s="30"/>
      <c r="AO657" s="30"/>
    </row>
    <row r="658" spans="2:41" s="12" customFormat="1" x14ac:dyDescent="0.25">
      <c r="B658" s="14"/>
      <c r="C658" s="14"/>
      <c r="D658" s="17"/>
      <c r="G658" s="14"/>
      <c r="H658" s="14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  <c r="AB658" s="30"/>
      <c r="AC658" s="30"/>
      <c r="AD658" s="30"/>
      <c r="AE658" s="30"/>
      <c r="AF658" s="30"/>
      <c r="AG658" s="30"/>
      <c r="AH658" s="30"/>
      <c r="AI658" s="30"/>
      <c r="AJ658" s="30"/>
      <c r="AK658" s="30"/>
      <c r="AL658" s="30"/>
      <c r="AM658" s="30"/>
      <c r="AN658" s="30"/>
      <c r="AO658" s="30"/>
    </row>
    <row r="659" spans="2:41" s="12" customFormat="1" x14ac:dyDescent="0.25">
      <c r="B659" s="14"/>
      <c r="C659" s="14"/>
      <c r="D659" s="17"/>
      <c r="G659" s="14"/>
      <c r="H659" s="14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30"/>
      <c r="AB659" s="30"/>
      <c r="AC659" s="30"/>
      <c r="AD659" s="30"/>
      <c r="AE659" s="30"/>
      <c r="AF659" s="30"/>
      <c r="AG659" s="30"/>
      <c r="AH659" s="30"/>
      <c r="AI659" s="30"/>
      <c r="AJ659" s="30"/>
      <c r="AK659" s="30"/>
      <c r="AL659" s="30"/>
      <c r="AM659" s="30"/>
      <c r="AN659" s="30"/>
      <c r="AO659" s="30"/>
    </row>
    <row r="660" spans="2:41" s="12" customFormat="1" x14ac:dyDescent="0.25">
      <c r="B660" s="14"/>
      <c r="C660" s="14"/>
      <c r="D660" s="17"/>
      <c r="G660" s="14"/>
      <c r="H660" s="14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  <c r="AB660" s="30"/>
      <c r="AC660" s="30"/>
      <c r="AD660" s="30"/>
      <c r="AE660" s="30"/>
      <c r="AF660" s="30"/>
      <c r="AG660" s="30"/>
      <c r="AH660" s="30"/>
      <c r="AI660" s="30"/>
      <c r="AJ660" s="30"/>
      <c r="AK660" s="30"/>
      <c r="AL660" s="30"/>
      <c r="AM660" s="30"/>
      <c r="AN660" s="30"/>
      <c r="AO660" s="30"/>
    </row>
    <row r="661" spans="2:41" s="12" customFormat="1" x14ac:dyDescent="0.25">
      <c r="B661" s="14"/>
      <c r="C661" s="14"/>
      <c r="D661" s="17"/>
      <c r="G661" s="14"/>
      <c r="H661" s="14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  <c r="AB661" s="30"/>
      <c r="AC661" s="30"/>
      <c r="AD661" s="30"/>
      <c r="AE661" s="30"/>
      <c r="AF661" s="30"/>
      <c r="AG661" s="30"/>
      <c r="AH661" s="30"/>
      <c r="AI661" s="30"/>
      <c r="AJ661" s="30"/>
      <c r="AK661" s="30"/>
      <c r="AL661" s="30"/>
      <c r="AM661" s="30"/>
      <c r="AN661" s="30"/>
      <c r="AO661" s="30"/>
    </row>
    <row r="662" spans="2:41" s="12" customFormat="1" x14ac:dyDescent="0.25">
      <c r="B662" s="14"/>
      <c r="C662" s="14"/>
      <c r="D662" s="17"/>
      <c r="G662" s="14"/>
      <c r="H662" s="14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  <c r="AB662" s="30"/>
      <c r="AC662" s="30"/>
      <c r="AD662" s="30"/>
      <c r="AE662" s="30"/>
      <c r="AF662" s="30"/>
      <c r="AG662" s="30"/>
      <c r="AH662" s="30"/>
      <c r="AI662" s="30"/>
      <c r="AJ662" s="30"/>
      <c r="AK662" s="30"/>
      <c r="AL662" s="30"/>
      <c r="AM662" s="30"/>
      <c r="AN662" s="30"/>
      <c r="AO662" s="30"/>
    </row>
    <row r="663" spans="2:41" s="12" customFormat="1" x14ac:dyDescent="0.25">
      <c r="B663" s="14"/>
      <c r="C663" s="14"/>
      <c r="D663" s="17"/>
      <c r="G663" s="14"/>
      <c r="H663" s="14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  <c r="AA663" s="30"/>
      <c r="AB663" s="30"/>
      <c r="AC663" s="30"/>
      <c r="AD663" s="30"/>
      <c r="AE663" s="30"/>
      <c r="AF663" s="30"/>
      <c r="AG663" s="30"/>
      <c r="AH663" s="30"/>
      <c r="AI663" s="30"/>
      <c r="AJ663" s="30"/>
      <c r="AK663" s="30"/>
      <c r="AL663" s="30"/>
      <c r="AM663" s="30"/>
      <c r="AN663" s="30"/>
      <c r="AO663" s="30"/>
    </row>
    <row r="664" spans="2:41" s="12" customFormat="1" x14ac:dyDescent="0.25">
      <c r="B664" s="14"/>
      <c r="C664" s="14"/>
      <c r="D664" s="17"/>
      <c r="G664" s="14"/>
      <c r="H664" s="14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  <c r="AA664" s="30"/>
      <c r="AB664" s="30"/>
      <c r="AC664" s="30"/>
      <c r="AD664" s="30"/>
      <c r="AE664" s="30"/>
      <c r="AF664" s="30"/>
      <c r="AG664" s="30"/>
      <c r="AH664" s="30"/>
      <c r="AI664" s="30"/>
      <c r="AJ664" s="30"/>
      <c r="AK664" s="30"/>
      <c r="AL664" s="30"/>
      <c r="AM664" s="30"/>
      <c r="AN664" s="30"/>
      <c r="AO664" s="30"/>
    </row>
    <row r="665" spans="2:41" s="12" customFormat="1" x14ac:dyDescent="0.25">
      <c r="B665" s="14"/>
      <c r="C665" s="14"/>
      <c r="D665" s="17"/>
      <c r="G665" s="14"/>
      <c r="H665" s="14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30"/>
      <c r="AB665" s="30"/>
      <c r="AC665" s="30"/>
      <c r="AD665" s="30"/>
      <c r="AE665" s="30"/>
      <c r="AF665" s="30"/>
      <c r="AG665" s="30"/>
      <c r="AH665" s="30"/>
      <c r="AI665" s="30"/>
      <c r="AJ665" s="30"/>
      <c r="AK665" s="30"/>
      <c r="AL665" s="30"/>
      <c r="AM665" s="30"/>
      <c r="AN665" s="30"/>
      <c r="AO665" s="30"/>
    </row>
    <row r="666" spans="2:41" s="12" customFormat="1" x14ac:dyDescent="0.25">
      <c r="B666" s="14"/>
      <c r="C666" s="14"/>
      <c r="D666" s="17"/>
      <c r="G666" s="14"/>
      <c r="H666" s="14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  <c r="AB666" s="30"/>
      <c r="AC666" s="30"/>
      <c r="AD666" s="30"/>
      <c r="AE666" s="30"/>
      <c r="AF666" s="30"/>
      <c r="AG666" s="30"/>
      <c r="AH666" s="30"/>
      <c r="AI666" s="30"/>
      <c r="AJ666" s="30"/>
      <c r="AK666" s="30"/>
      <c r="AL666" s="30"/>
      <c r="AM666" s="30"/>
      <c r="AN666" s="30"/>
      <c r="AO666" s="30"/>
    </row>
    <row r="667" spans="2:41" s="12" customFormat="1" x14ac:dyDescent="0.25">
      <c r="B667" s="14"/>
      <c r="C667" s="14"/>
      <c r="D667" s="17"/>
      <c r="G667" s="14"/>
      <c r="H667" s="14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  <c r="AA667" s="30"/>
      <c r="AB667" s="30"/>
      <c r="AC667" s="30"/>
      <c r="AD667" s="30"/>
      <c r="AE667" s="30"/>
      <c r="AF667" s="30"/>
      <c r="AG667" s="30"/>
      <c r="AH667" s="30"/>
      <c r="AI667" s="30"/>
      <c r="AJ667" s="30"/>
      <c r="AK667" s="30"/>
      <c r="AL667" s="30"/>
      <c r="AM667" s="30"/>
      <c r="AN667" s="30"/>
      <c r="AO667" s="30"/>
    </row>
    <row r="668" spans="2:41" s="12" customFormat="1" x14ac:dyDescent="0.25">
      <c r="B668" s="14"/>
      <c r="C668" s="14"/>
      <c r="D668" s="17"/>
      <c r="G668" s="14"/>
      <c r="H668" s="14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  <c r="AA668" s="30"/>
      <c r="AB668" s="30"/>
      <c r="AC668" s="30"/>
      <c r="AD668" s="30"/>
      <c r="AE668" s="30"/>
      <c r="AF668" s="30"/>
      <c r="AG668" s="30"/>
      <c r="AH668" s="30"/>
      <c r="AI668" s="30"/>
      <c r="AJ668" s="30"/>
      <c r="AK668" s="30"/>
      <c r="AL668" s="30"/>
      <c r="AM668" s="30"/>
      <c r="AN668" s="30"/>
      <c r="AO668" s="30"/>
    </row>
    <row r="669" spans="2:41" s="12" customFormat="1" x14ac:dyDescent="0.25">
      <c r="B669" s="14"/>
      <c r="C669" s="14"/>
      <c r="D669" s="17"/>
      <c r="G669" s="14"/>
      <c r="H669" s="14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  <c r="AA669" s="30"/>
      <c r="AB669" s="30"/>
      <c r="AC669" s="30"/>
      <c r="AD669" s="30"/>
      <c r="AE669" s="30"/>
      <c r="AF669" s="30"/>
      <c r="AG669" s="30"/>
      <c r="AH669" s="30"/>
      <c r="AI669" s="30"/>
      <c r="AJ669" s="30"/>
      <c r="AK669" s="30"/>
      <c r="AL669" s="30"/>
      <c r="AM669" s="30"/>
      <c r="AN669" s="30"/>
      <c r="AO669" s="30"/>
    </row>
    <row r="670" spans="2:41" s="12" customFormat="1" x14ac:dyDescent="0.25">
      <c r="B670" s="14"/>
      <c r="C670" s="14"/>
      <c r="D670" s="17"/>
      <c r="G670" s="14"/>
      <c r="H670" s="14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  <c r="AA670" s="30"/>
      <c r="AB670" s="30"/>
      <c r="AC670" s="30"/>
      <c r="AD670" s="30"/>
      <c r="AE670" s="30"/>
      <c r="AF670" s="30"/>
      <c r="AG670" s="30"/>
      <c r="AH670" s="30"/>
      <c r="AI670" s="30"/>
      <c r="AJ670" s="30"/>
      <c r="AK670" s="30"/>
      <c r="AL670" s="30"/>
      <c r="AM670" s="30"/>
      <c r="AN670" s="30"/>
      <c r="AO670" s="30"/>
    </row>
    <row r="671" spans="2:41" s="12" customFormat="1" x14ac:dyDescent="0.25">
      <c r="B671" s="14"/>
      <c r="C671" s="14"/>
      <c r="D671" s="17"/>
      <c r="G671" s="14"/>
      <c r="H671" s="14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  <c r="AA671" s="30"/>
      <c r="AB671" s="30"/>
      <c r="AC671" s="30"/>
      <c r="AD671" s="30"/>
      <c r="AE671" s="30"/>
      <c r="AF671" s="30"/>
      <c r="AG671" s="30"/>
      <c r="AH671" s="30"/>
      <c r="AI671" s="30"/>
      <c r="AJ671" s="30"/>
      <c r="AK671" s="30"/>
      <c r="AL671" s="30"/>
      <c r="AM671" s="30"/>
      <c r="AN671" s="30"/>
      <c r="AO671" s="30"/>
    </row>
    <row r="672" spans="2:41" s="12" customFormat="1" x14ac:dyDescent="0.25">
      <c r="B672" s="14"/>
      <c r="C672" s="14"/>
      <c r="D672" s="17"/>
      <c r="G672" s="14"/>
      <c r="H672" s="14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  <c r="AA672" s="30"/>
      <c r="AB672" s="30"/>
      <c r="AC672" s="30"/>
      <c r="AD672" s="30"/>
      <c r="AE672" s="30"/>
      <c r="AF672" s="30"/>
      <c r="AG672" s="30"/>
      <c r="AH672" s="30"/>
      <c r="AI672" s="30"/>
      <c r="AJ672" s="30"/>
      <c r="AK672" s="30"/>
      <c r="AL672" s="30"/>
      <c r="AM672" s="30"/>
      <c r="AN672" s="30"/>
      <c r="AO672" s="30"/>
    </row>
    <row r="673" spans="2:41" s="12" customFormat="1" x14ac:dyDescent="0.25">
      <c r="B673" s="14"/>
      <c r="C673" s="14"/>
      <c r="D673" s="17"/>
      <c r="G673" s="14"/>
      <c r="H673" s="14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  <c r="AA673" s="30"/>
      <c r="AB673" s="30"/>
      <c r="AC673" s="30"/>
      <c r="AD673" s="30"/>
      <c r="AE673" s="30"/>
      <c r="AF673" s="30"/>
      <c r="AG673" s="30"/>
      <c r="AH673" s="30"/>
      <c r="AI673" s="30"/>
      <c r="AJ673" s="30"/>
      <c r="AK673" s="30"/>
      <c r="AL673" s="30"/>
      <c r="AM673" s="30"/>
      <c r="AN673" s="30"/>
      <c r="AO673" s="30"/>
    </row>
    <row r="674" spans="2:41" s="12" customFormat="1" x14ac:dyDescent="0.25">
      <c r="B674" s="14"/>
      <c r="C674" s="14"/>
      <c r="D674" s="17"/>
      <c r="G674" s="14"/>
      <c r="H674" s="14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  <c r="AB674" s="30"/>
      <c r="AC674" s="30"/>
      <c r="AD674" s="30"/>
      <c r="AE674" s="30"/>
      <c r="AF674" s="30"/>
      <c r="AG674" s="30"/>
      <c r="AH674" s="30"/>
      <c r="AI674" s="30"/>
      <c r="AJ674" s="30"/>
      <c r="AK674" s="30"/>
      <c r="AL674" s="30"/>
      <c r="AM674" s="30"/>
      <c r="AN674" s="30"/>
      <c r="AO674" s="30"/>
    </row>
    <row r="675" spans="2:41" s="12" customFormat="1" x14ac:dyDescent="0.25">
      <c r="B675" s="14"/>
      <c r="C675" s="14"/>
      <c r="D675" s="17"/>
      <c r="G675" s="14"/>
      <c r="H675" s="14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  <c r="AC675" s="30"/>
      <c r="AD675" s="30"/>
      <c r="AE675" s="30"/>
      <c r="AF675" s="30"/>
      <c r="AG675" s="30"/>
      <c r="AH675" s="30"/>
      <c r="AI675" s="30"/>
      <c r="AJ675" s="30"/>
      <c r="AK675" s="30"/>
      <c r="AL675" s="30"/>
      <c r="AM675" s="30"/>
      <c r="AN675" s="30"/>
      <c r="AO675" s="30"/>
    </row>
    <row r="676" spans="2:41" s="12" customFormat="1" x14ac:dyDescent="0.25">
      <c r="B676" s="14"/>
      <c r="C676" s="14"/>
      <c r="D676" s="17"/>
      <c r="G676" s="14"/>
      <c r="H676" s="14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  <c r="AB676" s="30"/>
      <c r="AC676" s="30"/>
      <c r="AD676" s="30"/>
      <c r="AE676" s="30"/>
      <c r="AF676" s="30"/>
      <c r="AG676" s="30"/>
      <c r="AH676" s="30"/>
      <c r="AI676" s="30"/>
      <c r="AJ676" s="30"/>
      <c r="AK676" s="30"/>
      <c r="AL676" s="30"/>
      <c r="AM676" s="30"/>
      <c r="AN676" s="30"/>
      <c r="AO676" s="30"/>
    </row>
    <row r="677" spans="2:41" s="12" customFormat="1" x14ac:dyDescent="0.25">
      <c r="B677" s="14"/>
      <c r="C677" s="14"/>
      <c r="D677" s="17"/>
      <c r="G677" s="14"/>
      <c r="H677" s="14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  <c r="AA677" s="30"/>
      <c r="AB677" s="30"/>
      <c r="AC677" s="30"/>
      <c r="AD677" s="30"/>
      <c r="AE677" s="30"/>
      <c r="AF677" s="30"/>
      <c r="AG677" s="30"/>
      <c r="AH677" s="30"/>
      <c r="AI677" s="30"/>
      <c r="AJ677" s="30"/>
      <c r="AK677" s="30"/>
      <c r="AL677" s="30"/>
      <c r="AM677" s="30"/>
      <c r="AN677" s="30"/>
      <c r="AO677" s="30"/>
    </row>
    <row r="678" spans="2:41" s="12" customFormat="1" x14ac:dyDescent="0.25">
      <c r="B678" s="14"/>
      <c r="C678" s="14"/>
      <c r="D678" s="17"/>
      <c r="G678" s="14"/>
      <c r="H678" s="14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  <c r="AA678" s="30"/>
      <c r="AB678" s="30"/>
      <c r="AC678" s="30"/>
      <c r="AD678" s="30"/>
      <c r="AE678" s="30"/>
      <c r="AF678" s="30"/>
      <c r="AG678" s="30"/>
      <c r="AH678" s="30"/>
      <c r="AI678" s="30"/>
      <c r="AJ678" s="30"/>
      <c r="AK678" s="30"/>
      <c r="AL678" s="30"/>
      <c r="AM678" s="30"/>
      <c r="AN678" s="30"/>
      <c r="AO678" s="30"/>
    </row>
    <row r="679" spans="2:41" s="12" customFormat="1" x14ac:dyDescent="0.25">
      <c r="B679" s="14"/>
      <c r="C679" s="14"/>
      <c r="D679" s="17"/>
      <c r="G679" s="14"/>
      <c r="H679" s="14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30"/>
      <c r="AB679" s="30"/>
      <c r="AC679" s="30"/>
      <c r="AD679" s="30"/>
      <c r="AE679" s="30"/>
      <c r="AF679" s="30"/>
      <c r="AG679" s="30"/>
      <c r="AH679" s="30"/>
      <c r="AI679" s="30"/>
      <c r="AJ679" s="30"/>
      <c r="AK679" s="30"/>
      <c r="AL679" s="30"/>
      <c r="AM679" s="30"/>
      <c r="AN679" s="30"/>
      <c r="AO679" s="30"/>
    </row>
    <row r="680" spans="2:41" s="12" customFormat="1" x14ac:dyDescent="0.25">
      <c r="B680" s="14"/>
      <c r="C680" s="14"/>
      <c r="D680" s="17"/>
      <c r="G680" s="14"/>
      <c r="H680" s="14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  <c r="AB680" s="30"/>
      <c r="AC680" s="30"/>
      <c r="AD680" s="30"/>
      <c r="AE680" s="30"/>
      <c r="AF680" s="30"/>
      <c r="AG680" s="30"/>
      <c r="AH680" s="30"/>
      <c r="AI680" s="30"/>
      <c r="AJ680" s="30"/>
      <c r="AK680" s="30"/>
      <c r="AL680" s="30"/>
      <c r="AM680" s="30"/>
      <c r="AN680" s="30"/>
      <c r="AO680" s="30"/>
    </row>
    <row r="681" spans="2:41" s="12" customFormat="1" x14ac:dyDescent="0.25">
      <c r="B681" s="14"/>
      <c r="C681" s="14"/>
      <c r="D681" s="17"/>
      <c r="G681" s="14"/>
      <c r="H681" s="14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  <c r="AB681" s="30"/>
      <c r="AC681" s="30"/>
      <c r="AD681" s="30"/>
      <c r="AE681" s="30"/>
      <c r="AF681" s="30"/>
      <c r="AG681" s="30"/>
      <c r="AH681" s="30"/>
      <c r="AI681" s="30"/>
      <c r="AJ681" s="30"/>
      <c r="AK681" s="30"/>
      <c r="AL681" s="30"/>
      <c r="AM681" s="30"/>
      <c r="AN681" s="30"/>
      <c r="AO681" s="30"/>
    </row>
    <row r="682" spans="2:41" s="12" customFormat="1" x14ac:dyDescent="0.25">
      <c r="B682" s="14"/>
      <c r="C682" s="14"/>
      <c r="D682" s="17"/>
      <c r="G682" s="14"/>
      <c r="H682" s="14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  <c r="AB682" s="30"/>
      <c r="AC682" s="30"/>
      <c r="AD682" s="30"/>
      <c r="AE682" s="30"/>
      <c r="AF682" s="30"/>
      <c r="AG682" s="30"/>
      <c r="AH682" s="30"/>
      <c r="AI682" s="30"/>
      <c r="AJ682" s="30"/>
      <c r="AK682" s="30"/>
      <c r="AL682" s="30"/>
      <c r="AM682" s="30"/>
      <c r="AN682" s="30"/>
      <c r="AO682" s="30"/>
    </row>
    <row r="683" spans="2:41" s="12" customFormat="1" x14ac:dyDescent="0.25">
      <c r="B683" s="14"/>
      <c r="C683" s="14"/>
      <c r="D683" s="17"/>
      <c r="G683" s="14"/>
      <c r="H683" s="14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  <c r="AB683" s="30"/>
      <c r="AC683" s="30"/>
      <c r="AD683" s="30"/>
      <c r="AE683" s="30"/>
      <c r="AF683" s="30"/>
      <c r="AG683" s="30"/>
      <c r="AH683" s="30"/>
      <c r="AI683" s="30"/>
      <c r="AJ683" s="30"/>
      <c r="AK683" s="30"/>
      <c r="AL683" s="30"/>
      <c r="AM683" s="30"/>
      <c r="AN683" s="30"/>
      <c r="AO683" s="30"/>
    </row>
    <row r="684" spans="2:41" s="12" customFormat="1" x14ac:dyDescent="0.25">
      <c r="B684" s="14"/>
      <c r="C684" s="14"/>
      <c r="D684" s="17"/>
      <c r="G684" s="14"/>
      <c r="H684" s="14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  <c r="AC684" s="30"/>
      <c r="AD684" s="30"/>
      <c r="AE684" s="30"/>
      <c r="AF684" s="30"/>
      <c r="AG684" s="30"/>
      <c r="AH684" s="30"/>
      <c r="AI684" s="30"/>
      <c r="AJ684" s="30"/>
      <c r="AK684" s="30"/>
      <c r="AL684" s="30"/>
      <c r="AM684" s="30"/>
      <c r="AN684" s="30"/>
      <c r="AO684" s="30"/>
    </row>
    <row r="685" spans="2:41" s="12" customFormat="1" x14ac:dyDescent="0.25">
      <c r="B685" s="14"/>
      <c r="C685" s="14"/>
      <c r="D685" s="17"/>
      <c r="G685" s="14"/>
      <c r="H685" s="14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30"/>
      <c r="AB685" s="30"/>
      <c r="AC685" s="30"/>
      <c r="AD685" s="30"/>
      <c r="AE685" s="30"/>
      <c r="AF685" s="30"/>
      <c r="AG685" s="30"/>
      <c r="AH685" s="30"/>
      <c r="AI685" s="30"/>
      <c r="AJ685" s="30"/>
      <c r="AK685" s="30"/>
      <c r="AL685" s="30"/>
      <c r="AM685" s="30"/>
      <c r="AN685" s="30"/>
      <c r="AO685" s="30"/>
    </row>
    <row r="686" spans="2:41" s="12" customFormat="1" x14ac:dyDescent="0.25">
      <c r="B686" s="14"/>
      <c r="C686" s="14"/>
      <c r="D686" s="17"/>
      <c r="G686" s="14"/>
      <c r="H686" s="14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30"/>
      <c r="AB686" s="30"/>
      <c r="AC686" s="30"/>
      <c r="AD686" s="30"/>
      <c r="AE686" s="30"/>
      <c r="AF686" s="30"/>
      <c r="AG686" s="30"/>
      <c r="AH686" s="30"/>
      <c r="AI686" s="30"/>
      <c r="AJ686" s="30"/>
      <c r="AK686" s="30"/>
      <c r="AL686" s="30"/>
      <c r="AM686" s="30"/>
      <c r="AN686" s="30"/>
      <c r="AO686" s="30"/>
    </row>
    <row r="687" spans="2:41" s="12" customFormat="1" x14ac:dyDescent="0.25">
      <c r="B687" s="14"/>
      <c r="C687" s="14"/>
      <c r="D687" s="17"/>
      <c r="G687" s="14"/>
      <c r="H687" s="14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  <c r="AA687" s="30"/>
      <c r="AB687" s="30"/>
      <c r="AC687" s="30"/>
      <c r="AD687" s="30"/>
      <c r="AE687" s="30"/>
      <c r="AF687" s="30"/>
      <c r="AG687" s="30"/>
      <c r="AH687" s="30"/>
      <c r="AI687" s="30"/>
      <c r="AJ687" s="30"/>
      <c r="AK687" s="30"/>
      <c r="AL687" s="30"/>
      <c r="AM687" s="30"/>
      <c r="AN687" s="30"/>
      <c r="AO687" s="30"/>
    </row>
    <row r="688" spans="2:41" s="12" customFormat="1" x14ac:dyDescent="0.25">
      <c r="B688" s="14"/>
      <c r="C688" s="14"/>
      <c r="D688" s="17"/>
      <c r="G688" s="14"/>
      <c r="H688" s="14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  <c r="AA688" s="30"/>
      <c r="AB688" s="30"/>
      <c r="AC688" s="30"/>
      <c r="AD688" s="30"/>
      <c r="AE688" s="30"/>
      <c r="AF688" s="30"/>
      <c r="AG688" s="30"/>
      <c r="AH688" s="30"/>
      <c r="AI688" s="30"/>
      <c r="AJ688" s="30"/>
      <c r="AK688" s="30"/>
      <c r="AL688" s="30"/>
      <c r="AM688" s="30"/>
      <c r="AN688" s="30"/>
      <c r="AO688" s="30"/>
    </row>
    <row r="689" spans="2:41" s="12" customFormat="1" x14ac:dyDescent="0.25">
      <c r="B689" s="14"/>
      <c r="C689" s="14"/>
      <c r="D689" s="17"/>
      <c r="G689" s="14"/>
      <c r="H689" s="14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  <c r="AB689" s="30"/>
      <c r="AC689" s="30"/>
      <c r="AD689" s="30"/>
      <c r="AE689" s="30"/>
      <c r="AF689" s="30"/>
      <c r="AG689" s="30"/>
      <c r="AH689" s="30"/>
      <c r="AI689" s="30"/>
      <c r="AJ689" s="30"/>
      <c r="AK689" s="30"/>
      <c r="AL689" s="30"/>
      <c r="AM689" s="30"/>
      <c r="AN689" s="30"/>
      <c r="AO689" s="30"/>
    </row>
    <row r="690" spans="2:41" s="12" customFormat="1" x14ac:dyDescent="0.25">
      <c r="B690" s="14"/>
      <c r="C690" s="14"/>
      <c r="D690" s="17"/>
      <c r="G690" s="14"/>
      <c r="H690" s="14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30"/>
      <c r="AB690" s="30"/>
      <c r="AC690" s="30"/>
      <c r="AD690" s="30"/>
      <c r="AE690" s="30"/>
      <c r="AF690" s="30"/>
      <c r="AG690" s="30"/>
      <c r="AH690" s="30"/>
      <c r="AI690" s="30"/>
      <c r="AJ690" s="30"/>
      <c r="AK690" s="30"/>
      <c r="AL690" s="30"/>
      <c r="AM690" s="30"/>
      <c r="AN690" s="30"/>
      <c r="AO690" s="30"/>
    </row>
    <row r="691" spans="2:41" s="12" customFormat="1" x14ac:dyDescent="0.25">
      <c r="B691" s="14"/>
      <c r="C691" s="14"/>
      <c r="D691" s="17"/>
      <c r="G691" s="14"/>
      <c r="H691" s="14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  <c r="AA691" s="30"/>
      <c r="AB691" s="30"/>
      <c r="AC691" s="30"/>
      <c r="AD691" s="30"/>
      <c r="AE691" s="30"/>
      <c r="AF691" s="30"/>
      <c r="AG691" s="30"/>
      <c r="AH691" s="30"/>
      <c r="AI691" s="30"/>
      <c r="AJ691" s="30"/>
      <c r="AK691" s="30"/>
      <c r="AL691" s="30"/>
      <c r="AM691" s="30"/>
      <c r="AN691" s="30"/>
      <c r="AO691" s="30"/>
    </row>
    <row r="692" spans="2:41" s="12" customFormat="1" x14ac:dyDescent="0.25">
      <c r="B692" s="14"/>
      <c r="C692" s="14"/>
      <c r="D692" s="17"/>
      <c r="G692" s="14"/>
      <c r="H692" s="14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  <c r="AA692" s="30"/>
      <c r="AB692" s="30"/>
      <c r="AC692" s="30"/>
      <c r="AD692" s="30"/>
      <c r="AE692" s="30"/>
      <c r="AF692" s="30"/>
      <c r="AG692" s="30"/>
      <c r="AH692" s="30"/>
      <c r="AI692" s="30"/>
      <c r="AJ692" s="30"/>
      <c r="AK692" s="30"/>
      <c r="AL692" s="30"/>
      <c r="AM692" s="30"/>
      <c r="AN692" s="30"/>
      <c r="AO692" s="30"/>
    </row>
    <row r="693" spans="2:41" s="12" customFormat="1" x14ac:dyDescent="0.25">
      <c r="B693" s="14"/>
      <c r="C693" s="14"/>
      <c r="D693" s="17"/>
      <c r="G693" s="14"/>
      <c r="H693" s="14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  <c r="AB693" s="30"/>
      <c r="AC693" s="30"/>
      <c r="AD693" s="30"/>
      <c r="AE693" s="30"/>
      <c r="AF693" s="30"/>
      <c r="AG693" s="30"/>
      <c r="AH693" s="30"/>
      <c r="AI693" s="30"/>
      <c r="AJ693" s="30"/>
      <c r="AK693" s="30"/>
      <c r="AL693" s="30"/>
      <c r="AM693" s="30"/>
      <c r="AN693" s="30"/>
      <c r="AO693" s="30"/>
    </row>
    <row r="694" spans="2:41" s="12" customFormat="1" x14ac:dyDescent="0.25">
      <c r="B694" s="14"/>
      <c r="C694" s="14"/>
      <c r="D694" s="17"/>
      <c r="G694" s="14"/>
      <c r="H694" s="14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30"/>
      <c r="AB694" s="30"/>
      <c r="AC694" s="30"/>
      <c r="AD694" s="30"/>
      <c r="AE694" s="30"/>
      <c r="AF694" s="30"/>
      <c r="AG694" s="30"/>
      <c r="AH694" s="30"/>
      <c r="AI694" s="30"/>
      <c r="AJ694" s="30"/>
      <c r="AK694" s="30"/>
      <c r="AL694" s="30"/>
      <c r="AM694" s="30"/>
      <c r="AN694" s="30"/>
      <c r="AO694" s="30"/>
    </row>
    <row r="695" spans="2:41" s="12" customFormat="1" x14ac:dyDescent="0.25">
      <c r="B695" s="14"/>
      <c r="C695" s="14"/>
      <c r="D695" s="17"/>
      <c r="G695" s="14"/>
      <c r="H695" s="14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30"/>
      <c r="AB695" s="30"/>
      <c r="AC695" s="30"/>
      <c r="AD695" s="30"/>
      <c r="AE695" s="30"/>
      <c r="AF695" s="30"/>
      <c r="AG695" s="30"/>
      <c r="AH695" s="30"/>
      <c r="AI695" s="30"/>
      <c r="AJ695" s="30"/>
      <c r="AK695" s="30"/>
      <c r="AL695" s="30"/>
      <c r="AM695" s="30"/>
      <c r="AN695" s="30"/>
      <c r="AO695" s="30"/>
    </row>
    <row r="696" spans="2:41" s="12" customFormat="1" x14ac:dyDescent="0.25">
      <c r="B696" s="14"/>
      <c r="C696" s="14"/>
      <c r="D696" s="17"/>
      <c r="G696" s="14"/>
      <c r="H696" s="14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  <c r="AB696" s="30"/>
      <c r="AC696" s="30"/>
      <c r="AD696" s="30"/>
      <c r="AE696" s="30"/>
      <c r="AF696" s="30"/>
      <c r="AG696" s="30"/>
      <c r="AH696" s="30"/>
      <c r="AI696" s="30"/>
      <c r="AJ696" s="30"/>
      <c r="AK696" s="30"/>
      <c r="AL696" s="30"/>
      <c r="AM696" s="30"/>
      <c r="AN696" s="30"/>
      <c r="AO696" s="30"/>
    </row>
    <row r="697" spans="2:41" s="12" customFormat="1" x14ac:dyDescent="0.25">
      <c r="B697" s="14"/>
      <c r="C697" s="14"/>
      <c r="D697" s="17"/>
      <c r="G697" s="14"/>
      <c r="H697" s="14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  <c r="AB697" s="30"/>
      <c r="AC697" s="30"/>
      <c r="AD697" s="30"/>
      <c r="AE697" s="30"/>
      <c r="AF697" s="30"/>
      <c r="AG697" s="30"/>
      <c r="AH697" s="30"/>
      <c r="AI697" s="30"/>
      <c r="AJ697" s="30"/>
      <c r="AK697" s="30"/>
      <c r="AL697" s="30"/>
      <c r="AM697" s="30"/>
      <c r="AN697" s="30"/>
      <c r="AO697" s="30"/>
    </row>
    <row r="698" spans="2:41" s="12" customFormat="1" x14ac:dyDescent="0.25">
      <c r="B698" s="14"/>
      <c r="C698" s="14"/>
      <c r="D698" s="17"/>
      <c r="G698" s="14"/>
      <c r="H698" s="14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30"/>
      <c r="AB698" s="30"/>
      <c r="AC698" s="30"/>
      <c r="AD698" s="30"/>
      <c r="AE698" s="30"/>
      <c r="AF698" s="30"/>
      <c r="AG698" s="30"/>
      <c r="AH698" s="30"/>
      <c r="AI698" s="30"/>
      <c r="AJ698" s="30"/>
      <c r="AK698" s="30"/>
      <c r="AL698" s="30"/>
      <c r="AM698" s="30"/>
      <c r="AN698" s="30"/>
      <c r="AO698" s="30"/>
    </row>
    <row r="699" spans="2:41" s="12" customFormat="1" x14ac:dyDescent="0.25">
      <c r="B699" s="14"/>
      <c r="C699" s="14"/>
      <c r="D699" s="17"/>
      <c r="G699" s="14"/>
      <c r="H699" s="14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  <c r="AA699" s="30"/>
      <c r="AB699" s="30"/>
      <c r="AC699" s="30"/>
      <c r="AD699" s="30"/>
      <c r="AE699" s="30"/>
      <c r="AF699" s="30"/>
      <c r="AG699" s="30"/>
      <c r="AH699" s="30"/>
      <c r="AI699" s="30"/>
      <c r="AJ699" s="30"/>
      <c r="AK699" s="30"/>
      <c r="AL699" s="30"/>
      <c r="AM699" s="30"/>
      <c r="AN699" s="30"/>
      <c r="AO699" s="30"/>
    </row>
    <row r="700" spans="2:41" s="12" customFormat="1" x14ac:dyDescent="0.25">
      <c r="B700" s="14"/>
      <c r="C700" s="14"/>
      <c r="D700" s="17"/>
      <c r="G700" s="14"/>
      <c r="H700" s="14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  <c r="AA700" s="30"/>
      <c r="AB700" s="30"/>
      <c r="AC700" s="30"/>
      <c r="AD700" s="30"/>
      <c r="AE700" s="30"/>
      <c r="AF700" s="30"/>
      <c r="AG700" s="30"/>
      <c r="AH700" s="30"/>
      <c r="AI700" s="30"/>
      <c r="AJ700" s="30"/>
      <c r="AK700" s="30"/>
      <c r="AL700" s="30"/>
      <c r="AM700" s="30"/>
      <c r="AN700" s="30"/>
      <c r="AO700" s="30"/>
    </row>
    <row r="701" spans="2:41" s="12" customFormat="1" x14ac:dyDescent="0.25">
      <c r="B701" s="14"/>
      <c r="C701" s="14"/>
      <c r="D701" s="17"/>
      <c r="G701" s="14"/>
      <c r="H701" s="14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  <c r="AA701" s="30"/>
      <c r="AB701" s="30"/>
      <c r="AC701" s="30"/>
      <c r="AD701" s="30"/>
      <c r="AE701" s="30"/>
      <c r="AF701" s="30"/>
      <c r="AG701" s="30"/>
      <c r="AH701" s="30"/>
      <c r="AI701" s="30"/>
      <c r="AJ701" s="30"/>
      <c r="AK701" s="30"/>
      <c r="AL701" s="30"/>
      <c r="AM701" s="30"/>
      <c r="AN701" s="30"/>
      <c r="AO701" s="30"/>
    </row>
    <row r="702" spans="2:41" s="12" customFormat="1" x14ac:dyDescent="0.25">
      <c r="B702" s="14"/>
      <c r="C702" s="14"/>
      <c r="D702" s="17"/>
      <c r="G702" s="14"/>
      <c r="H702" s="14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  <c r="AA702" s="30"/>
      <c r="AB702" s="30"/>
      <c r="AC702" s="30"/>
      <c r="AD702" s="30"/>
      <c r="AE702" s="30"/>
      <c r="AF702" s="30"/>
      <c r="AG702" s="30"/>
      <c r="AH702" s="30"/>
      <c r="AI702" s="30"/>
      <c r="AJ702" s="30"/>
      <c r="AK702" s="30"/>
      <c r="AL702" s="30"/>
      <c r="AM702" s="30"/>
      <c r="AN702" s="30"/>
      <c r="AO702" s="30"/>
    </row>
    <row r="703" spans="2:41" s="12" customFormat="1" x14ac:dyDescent="0.25">
      <c r="B703" s="14"/>
      <c r="C703" s="14"/>
      <c r="D703" s="17"/>
      <c r="G703" s="14"/>
      <c r="H703" s="14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  <c r="AA703" s="30"/>
      <c r="AB703" s="30"/>
      <c r="AC703" s="30"/>
      <c r="AD703" s="30"/>
      <c r="AE703" s="30"/>
      <c r="AF703" s="30"/>
      <c r="AG703" s="30"/>
      <c r="AH703" s="30"/>
      <c r="AI703" s="30"/>
      <c r="AJ703" s="30"/>
      <c r="AK703" s="30"/>
      <c r="AL703" s="30"/>
      <c r="AM703" s="30"/>
      <c r="AN703" s="30"/>
      <c r="AO703" s="30"/>
    </row>
    <row r="704" spans="2:41" s="12" customFormat="1" x14ac:dyDescent="0.25">
      <c r="B704" s="14"/>
      <c r="C704" s="14"/>
      <c r="D704" s="17"/>
      <c r="G704" s="14"/>
      <c r="H704" s="14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  <c r="AA704" s="30"/>
      <c r="AB704" s="30"/>
      <c r="AC704" s="30"/>
      <c r="AD704" s="30"/>
      <c r="AE704" s="30"/>
      <c r="AF704" s="30"/>
      <c r="AG704" s="30"/>
      <c r="AH704" s="30"/>
      <c r="AI704" s="30"/>
      <c r="AJ704" s="30"/>
      <c r="AK704" s="30"/>
      <c r="AL704" s="30"/>
      <c r="AM704" s="30"/>
      <c r="AN704" s="30"/>
      <c r="AO704" s="30"/>
    </row>
    <row r="705" spans="2:41" s="12" customFormat="1" x14ac:dyDescent="0.25">
      <c r="B705" s="14"/>
      <c r="C705" s="14"/>
      <c r="D705" s="17"/>
      <c r="G705" s="14"/>
      <c r="H705" s="14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  <c r="AA705" s="30"/>
      <c r="AB705" s="30"/>
      <c r="AC705" s="30"/>
      <c r="AD705" s="30"/>
      <c r="AE705" s="30"/>
      <c r="AF705" s="30"/>
      <c r="AG705" s="30"/>
      <c r="AH705" s="30"/>
      <c r="AI705" s="30"/>
      <c r="AJ705" s="30"/>
      <c r="AK705" s="30"/>
      <c r="AL705" s="30"/>
      <c r="AM705" s="30"/>
      <c r="AN705" s="30"/>
      <c r="AO705" s="30"/>
    </row>
    <row r="706" spans="2:41" s="12" customFormat="1" x14ac:dyDescent="0.25">
      <c r="B706" s="14"/>
      <c r="C706" s="14"/>
      <c r="D706" s="17"/>
      <c r="G706" s="14"/>
      <c r="H706" s="14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  <c r="AA706" s="30"/>
      <c r="AB706" s="30"/>
      <c r="AC706" s="30"/>
      <c r="AD706" s="30"/>
      <c r="AE706" s="30"/>
      <c r="AF706" s="30"/>
      <c r="AG706" s="30"/>
      <c r="AH706" s="30"/>
      <c r="AI706" s="30"/>
      <c r="AJ706" s="30"/>
      <c r="AK706" s="30"/>
      <c r="AL706" s="30"/>
      <c r="AM706" s="30"/>
      <c r="AN706" s="30"/>
      <c r="AO706" s="30"/>
    </row>
    <row r="707" spans="2:41" s="12" customFormat="1" x14ac:dyDescent="0.25">
      <c r="B707" s="14"/>
      <c r="C707" s="14"/>
      <c r="D707" s="17"/>
      <c r="G707" s="14"/>
      <c r="H707" s="14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  <c r="AA707" s="30"/>
      <c r="AB707" s="30"/>
      <c r="AC707" s="30"/>
      <c r="AD707" s="30"/>
      <c r="AE707" s="30"/>
      <c r="AF707" s="30"/>
      <c r="AG707" s="30"/>
      <c r="AH707" s="30"/>
      <c r="AI707" s="30"/>
      <c r="AJ707" s="30"/>
      <c r="AK707" s="30"/>
      <c r="AL707" s="30"/>
      <c r="AM707" s="30"/>
      <c r="AN707" s="30"/>
      <c r="AO707" s="30"/>
    </row>
    <row r="708" spans="2:41" s="12" customFormat="1" x14ac:dyDescent="0.25">
      <c r="B708" s="14"/>
      <c r="C708" s="14"/>
      <c r="D708" s="17"/>
      <c r="G708" s="14"/>
      <c r="H708" s="14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  <c r="AB708" s="30"/>
      <c r="AC708" s="30"/>
      <c r="AD708" s="30"/>
      <c r="AE708" s="30"/>
      <c r="AF708" s="30"/>
      <c r="AG708" s="30"/>
      <c r="AH708" s="30"/>
      <c r="AI708" s="30"/>
      <c r="AJ708" s="30"/>
      <c r="AK708" s="30"/>
      <c r="AL708" s="30"/>
      <c r="AM708" s="30"/>
      <c r="AN708" s="30"/>
      <c r="AO708" s="30"/>
    </row>
    <row r="709" spans="2:41" s="12" customFormat="1" x14ac:dyDescent="0.25">
      <c r="B709" s="14"/>
      <c r="C709" s="14"/>
      <c r="D709" s="17"/>
      <c r="G709" s="14"/>
      <c r="H709" s="14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30"/>
      <c r="AB709" s="30"/>
      <c r="AC709" s="30"/>
      <c r="AD709" s="30"/>
      <c r="AE709" s="30"/>
      <c r="AF709" s="30"/>
      <c r="AG709" s="30"/>
      <c r="AH709" s="30"/>
      <c r="AI709" s="30"/>
      <c r="AJ709" s="30"/>
      <c r="AK709" s="30"/>
      <c r="AL709" s="30"/>
      <c r="AM709" s="30"/>
      <c r="AN709" s="30"/>
      <c r="AO709" s="30"/>
    </row>
    <row r="710" spans="2:41" s="12" customFormat="1" x14ac:dyDescent="0.25">
      <c r="B710" s="14"/>
      <c r="C710" s="14"/>
      <c r="D710" s="17"/>
      <c r="G710" s="14"/>
      <c r="H710" s="14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  <c r="AA710" s="30"/>
      <c r="AB710" s="30"/>
      <c r="AC710" s="30"/>
      <c r="AD710" s="30"/>
      <c r="AE710" s="30"/>
      <c r="AF710" s="30"/>
      <c r="AG710" s="30"/>
      <c r="AH710" s="30"/>
      <c r="AI710" s="30"/>
      <c r="AJ710" s="30"/>
      <c r="AK710" s="30"/>
      <c r="AL710" s="30"/>
      <c r="AM710" s="30"/>
      <c r="AN710" s="30"/>
      <c r="AO710" s="30"/>
    </row>
    <row r="711" spans="2:41" s="12" customFormat="1" x14ac:dyDescent="0.25">
      <c r="B711" s="14"/>
      <c r="C711" s="14"/>
      <c r="D711" s="17"/>
      <c r="G711" s="14"/>
      <c r="H711" s="14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  <c r="AA711" s="30"/>
      <c r="AB711" s="30"/>
      <c r="AC711" s="30"/>
      <c r="AD711" s="30"/>
      <c r="AE711" s="30"/>
      <c r="AF711" s="30"/>
      <c r="AG711" s="30"/>
      <c r="AH711" s="30"/>
      <c r="AI711" s="30"/>
      <c r="AJ711" s="30"/>
      <c r="AK711" s="30"/>
      <c r="AL711" s="30"/>
      <c r="AM711" s="30"/>
      <c r="AN711" s="30"/>
      <c r="AO711" s="30"/>
    </row>
    <row r="712" spans="2:41" s="12" customFormat="1" x14ac:dyDescent="0.25">
      <c r="B712" s="14"/>
      <c r="C712" s="14"/>
      <c r="D712" s="17"/>
      <c r="G712" s="14"/>
      <c r="H712" s="14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30"/>
      <c r="AB712" s="30"/>
      <c r="AC712" s="30"/>
      <c r="AD712" s="30"/>
      <c r="AE712" s="30"/>
      <c r="AF712" s="30"/>
      <c r="AG712" s="30"/>
      <c r="AH712" s="30"/>
      <c r="AI712" s="30"/>
      <c r="AJ712" s="30"/>
      <c r="AK712" s="30"/>
      <c r="AL712" s="30"/>
      <c r="AM712" s="30"/>
      <c r="AN712" s="30"/>
      <c r="AO712" s="30"/>
    </row>
    <row r="713" spans="2:41" s="12" customFormat="1" x14ac:dyDescent="0.25">
      <c r="B713" s="14"/>
      <c r="C713" s="14"/>
      <c r="D713" s="17"/>
      <c r="G713" s="14"/>
      <c r="H713" s="14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  <c r="AA713" s="30"/>
      <c r="AB713" s="30"/>
      <c r="AC713" s="30"/>
      <c r="AD713" s="30"/>
      <c r="AE713" s="30"/>
      <c r="AF713" s="30"/>
      <c r="AG713" s="30"/>
      <c r="AH713" s="30"/>
      <c r="AI713" s="30"/>
      <c r="AJ713" s="30"/>
      <c r="AK713" s="30"/>
      <c r="AL713" s="30"/>
      <c r="AM713" s="30"/>
      <c r="AN713" s="30"/>
      <c r="AO713" s="30"/>
    </row>
    <row r="714" spans="2:41" s="12" customFormat="1" x14ac:dyDescent="0.25">
      <c r="B714" s="14"/>
      <c r="C714" s="14"/>
      <c r="D714" s="17"/>
      <c r="G714" s="14"/>
      <c r="H714" s="14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  <c r="AA714" s="30"/>
      <c r="AB714" s="30"/>
      <c r="AC714" s="30"/>
      <c r="AD714" s="30"/>
      <c r="AE714" s="30"/>
      <c r="AF714" s="30"/>
      <c r="AG714" s="30"/>
      <c r="AH714" s="30"/>
      <c r="AI714" s="30"/>
      <c r="AJ714" s="30"/>
      <c r="AK714" s="30"/>
      <c r="AL714" s="30"/>
      <c r="AM714" s="30"/>
      <c r="AN714" s="30"/>
      <c r="AO714" s="30"/>
    </row>
    <row r="715" spans="2:41" s="12" customFormat="1" x14ac:dyDescent="0.25">
      <c r="B715" s="14"/>
      <c r="C715" s="14"/>
      <c r="D715" s="17"/>
      <c r="G715" s="14"/>
      <c r="H715" s="14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  <c r="AA715" s="30"/>
      <c r="AB715" s="30"/>
      <c r="AC715" s="30"/>
      <c r="AD715" s="30"/>
      <c r="AE715" s="30"/>
      <c r="AF715" s="30"/>
      <c r="AG715" s="30"/>
      <c r="AH715" s="30"/>
      <c r="AI715" s="30"/>
      <c r="AJ715" s="30"/>
      <c r="AK715" s="30"/>
      <c r="AL715" s="30"/>
      <c r="AM715" s="30"/>
      <c r="AN715" s="30"/>
      <c r="AO715" s="30"/>
    </row>
    <row r="716" spans="2:41" s="12" customFormat="1" x14ac:dyDescent="0.25">
      <c r="B716" s="14"/>
      <c r="C716" s="14"/>
      <c r="D716" s="17"/>
      <c r="G716" s="14"/>
      <c r="H716" s="14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  <c r="AA716" s="30"/>
      <c r="AB716" s="30"/>
      <c r="AC716" s="30"/>
      <c r="AD716" s="30"/>
      <c r="AE716" s="30"/>
      <c r="AF716" s="30"/>
      <c r="AG716" s="30"/>
      <c r="AH716" s="30"/>
      <c r="AI716" s="30"/>
      <c r="AJ716" s="30"/>
      <c r="AK716" s="30"/>
      <c r="AL716" s="30"/>
      <c r="AM716" s="30"/>
      <c r="AN716" s="30"/>
      <c r="AO716" s="30"/>
    </row>
    <row r="717" spans="2:41" s="12" customFormat="1" x14ac:dyDescent="0.25">
      <c r="B717" s="14"/>
      <c r="C717" s="14"/>
      <c r="D717" s="17"/>
      <c r="G717" s="14"/>
      <c r="H717" s="14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  <c r="AA717" s="30"/>
      <c r="AB717" s="30"/>
      <c r="AC717" s="30"/>
      <c r="AD717" s="30"/>
      <c r="AE717" s="30"/>
      <c r="AF717" s="30"/>
      <c r="AG717" s="30"/>
      <c r="AH717" s="30"/>
      <c r="AI717" s="30"/>
      <c r="AJ717" s="30"/>
      <c r="AK717" s="30"/>
      <c r="AL717" s="30"/>
      <c r="AM717" s="30"/>
      <c r="AN717" s="30"/>
      <c r="AO717" s="30"/>
    </row>
    <row r="718" spans="2:41" s="12" customFormat="1" x14ac:dyDescent="0.25">
      <c r="B718" s="14"/>
      <c r="C718" s="14"/>
      <c r="D718" s="17"/>
      <c r="G718" s="14"/>
      <c r="H718" s="14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AA718" s="30"/>
      <c r="AB718" s="30"/>
      <c r="AC718" s="30"/>
      <c r="AD718" s="30"/>
      <c r="AE718" s="30"/>
      <c r="AF718" s="30"/>
      <c r="AG718" s="30"/>
      <c r="AH718" s="30"/>
      <c r="AI718" s="30"/>
      <c r="AJ718" s="30"/>
      <c r="AK718" s="30"/>
      <c r="AL718" s="30"/>
      <c r="AM718" s="30"/>
      <c r="AN718" s="30"/>
      <c r="AO718" s="30"/>
    </row>
    <row r="719" spans="2:41" s="12" customFormat="1" x14ac:dyDescent="0.25">
      <c r="B719" s="14"/>
      <c r="C719" s="14"/>
      <c r="D719" s="17"/>
      <c r="G719" s="14"/>
      <c r="H719" s="14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  <c r="AB719" s="30"/>
      <c r="AC719" s="30"/>
      <c r="AD719" s="30"/>
      <c r="AE719" s="30"/>
      <c r="AF719" s="30"/>
      <c r="AG719" s="30"/>
      <c r="AH719" s="30"/>
      <c r="AI719" s="30"/>
      <c r="AJ719" s="30"/>
      <c r="AK719" s="30"/>
      <c r="AL719" s="30"/>
      <c r="AM719" s="30"/>
      <c r="AN719" s="30"/>
      <c r="AO719" s="30"/>
    </row>
    <row r="720" spans="2:41" s="12" customFormat="1" x14ac:dyDescent="0.25">
      <c r="B720" s="14"/>
      <c r="C720" s="14"/>
      <c r="D720" s="17"/>
      <c r="G720" s="14"/>
      <c r="H720" s="14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  <c r="AA720" s="30"/>
      <c r="AB720" s="30"/>
      <c r="AC720" s="30"/>
      <c r="AD720" s="30"/>
      <c r="AE720" s="30"/>
      <c r="AF720" s="30"/>
      <c r="AG720" s="30"/>
      <c r="AH720" s="30"/>
      <c r="AI720" s="30"/>
      <c r="AJ720" s="30"/>
      <c r="AK720" s="30"/>
      <c r="AL720" s="30"/>
      <c r="AM720" s="30"/>
      <c r="AN720" s="30"/>
      <c r="AO720" s="30"/>
    </row>
    <row r="721" spans="2:41" s="12" customFormat="1" x14ac:dyDescent="0.25">
      <c r="B721" s="14"/>
      <c r="C721" s="14"/>
      <c r="D721" s="17"/>
      <c r="G721" s="14"/>
      <c r="H721" s="14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  <c r="AA721" s="30"/>
      <c r="AB721" s="30"/>
      <c r="AC721" s="30"/>
      <c r="AD721" s="30"/>
      <c r="AE721" s="30"/>
      <c r="AF721" s="30"/>
      <c r="AG721" s="30"/>
      <c r="AH721" s="30"/>
      <c r="AI721" s="30"/>
      <c r="AJ721" s="30"/>
      <c r="AK721" s="30"/>
      <c r="AL721" s="30"/>
      <c r="AM721" s="30"/>
      <c r="AN721" s="30"/>
      <c r="AO721" s="30"/>
    </row>
    <row r="722" spans="2:41" s="12" customFormat="1" x14ac:dyDescent="0.25">
      <c r="B722" s="14"/>
      <c r="C722" s="14"/>
      <c r="D722" s="17"/>
      <c r="G722" s="14"/>
      <c r="H722" s="14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  <c r="AA722" s="30"/>
      <c r="AB722" s="30"/>
      <c r="AC722" s="30"/>
      <c r="AD722" s="30"/>
      <c r="AE722" s="30"/>
      <c r="AF722" s="30"/>
      <c r="AG722" s="30"/>
      <c r="AH722" s="30"/>
      <c r="AI722" s="30"/>
      <c r="AJ722" s="30"/>
      <c r="AK722" s="30"/>
      <c r="AL722" s="30"/>
      <c r="AM722" s="30"/>
      <c r="AN722" s="30"/>
      <c r="AO722" s="30"/>
    </row>
    <row r="723" spans="2:41" s="12" customFormat="1" x14ac:dyDescent="0.25">
      <c r="B723" s="14"/>
      <c r="C723" s="14"/>
      <c r="D723" s="17"/>
      <c r="G723" s="14"/>
      <c r="H723" s="14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  <c r="AA723" s="30"/>
      <c r="AB723" s="30"/>
      <c r="AC723" s="30"/>
      <c r="AD723" s="30"/>
      <c r="AE723" s="30"/>
      <c r="AF723" s="30"/>
      <c r="AG723" s="30"/>
      <c r="AH723" s="30"/>
      <c r="AI723" s="30"/>
      <c r="AJ723" s="30"/>
      <c r="AK723" s="30"/>
      <c r="AL723" s="30"/>
      <c r="AM723" s="30"/>
      <c r="AN723" s="30"/>
      <c r="AO723" s="30"/>
    </row>
    <row r="724" spans="2:41" s="12" customFormat="1" x14ac:dyDescent="0.25">
      <c r="B724" s="14"/>
      <c r="C724" s="14"/>
      <c r="D724" s="17"/>
      <c r="G724" s="14"/>
      <c r="H724" s="14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  <c r="AA724" s="30"/>
      <c r="AB724" s="30"/>
      <c r="AC724" s="30"/>
      <c r="AD724" s="30"/>
      <c r="AE724" s="30"/>
      <c r="AF724" s="30"/>
      <c r="AG724" s="30"/>
      <c r="AH724" s="30"/>
      <c r="AI724" s="30"/>
      <c r="AJ724" s="30"/>
      <c r="AK724" s="30"/>
      <c r="AL724" s="30"/>
      <c r="AM724" s="30"/>
      <c r="AN724" s="30"/>
      <c r="AO724" s="30"/>
    </row>
    <row r="725" spans="2:41" s="12" customFormat="1" x14ac:dyDescent="0.25">
      <c r="B725" s="14"/>
      <c r="C725" s="14"/>
      <c r="D725" s="17"/>
      <c r="G725" s="14"/>
      <c r="H725" s="14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30"/>
      <c r="AB725" s="30"/>
      <c r="AC725" s="30"/>
      <c r="AD725" s="30"/>
      <c r="AE725" s="30"/>
      <c r="AF725" s="30"/>
      <c r="AG725" s="30"/>
      <c r="AH725" s="30"/>
      <c r="AI725" s="30"/>
      <c r="AJ725" s="30"/>
      <c r="AK725" s="30"/>
      <c r="AL725" s="30"/>
      <c r="AM725" s="30"/>
      <c r="AN725" s="30"/>
      <c r="AO725" s="30"/>
    </row>
    <row r="726" spans="2:41" s="12" customFormat="1" x14ac:dyDescent="0.25">
      <c r="B726" s="14"/>
      <c r="C726" s="14"/>
      <c r="D726" s="17"/>
      <c r="G726" s="14"/>
      <c r="H726" s="14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  <c r="AA726" s="30"/>
      <c r="AB726" s="30"/>
      <c r="AC726" s="30"/>
      <c r="AD726" s="30"/>
      <c r="AE726" s="30"/>
      <c r="AF726" s="30"/>
      <c r="AG726" s="30"/>
      <c r="AH726" s="30"/>
      <c r="AI726" s="30"/>
      <c r="AJ726" s="30"/>
      <c r="AK726" s="30"/>
      <c r="AL726" s="30"/>
      <c r="AM726" s="30"/>
      <c r="AN726" s="30"/>
      <c r="AO726" s="30"/>
    </row>
    <row r="727" spans="2:41" s="12" customFormat="1" x14ac:dyDescent="0.25">
      <c r="B727" s="14"/>
      <c r="C727" s="14"/>
      <c r="D727" s="17"/>
      <c r="G727" s="14"/>
      <c r="H727" s="14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  <c r="AA727" s="30"/>
      <c r="AB727" s="30"/>
      <c r="AC727" s="30"/>
      <c r="AD727" s="30"/>
      <c r="AE727" s="30"/>
      <c r="AF727" s="30"/>
      <c r="AG727" s="30"/>
      <c r="AH727" s="30"/>
      <c r="AI727" s="30"/>
      <c r="AJ727" s="30"/>
      <c r="AK727" s="30"/>
      <c r="AL727" s="30"/>
      <c r="AM727" s="30"/>
      <c r="AN727" s="30"/>
      <c r="AO727" s="30"/>
    </row>
    <row r="728" spans="2:41" s="12" customFormat="1" x14ac:dyDescent="0.25">
      <c r="B728" s="14"/>
      <c r="C728" s="14"/>
      <c r="D728" s="17"/>
      <c r="G728" s="14"/>
      <c r="H728" s="14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  <c r="AA728" s="30"/>
      <c r="AB728" s="30"/>
      <c r="AC728" s="30"/>
      <c r="AD728" s="30"/>
      <c r="AE728" s="30"/>
      <c r="AF728" s="30"/>
      <c r="AG728" s="30"/>
      <c r="AH728" s="30"/>
      <c r="AI728" s="30"/>
      <c r="AJ728" s="30"/>
      <c r="AK728" s="30"/>
      <c r="AL728" s="30"/>
      <c r="AM728" s="30"/>
      <c r="AN728" s="30"/>
      <c r="AO728" s="30"/>
    </row>
    <row r="729" spans="2:41" s="12" customFormat="1" x14ac:dyDescent="0.25">
      <c r="B729" s="14"/>
      <c r="C729" s="14"/>
      <c r="D729" s="17"/>
      <c r="G729" s="14"/>
      <c r="H729" s="14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  <c r="AA729" s="30"/>
      <c r="AB729" s="30"/>
      <c r="AC729" s="30"/>
      <c r="AD729" s="30"/>
      <c r="AE729" s="30"/>
      <c r="AF729" s="30"/>
      <c r="AG729" s="30"/>
      <c r="AH729" s="30"/>
      <c r="AI729" s="30"/>
      <c r="AJ729" s="30"/>
      <c r="AK729" s="30"/>
      <c r="AL729" s="30"/>
      <c r="AM729" s="30"/>
      <c r="AN729" s="30"/>
      <c r="AO729" s="30"/>
    </row>
    <row r="730" spans="2:41" s="12" customFormat="1" x14ac:dyDescent="0.25">
      <c r="B730" s="14"/>
      <c r="C730" s="14"/>
      <c r="D730" s="17"/>
      <c r="G730" s="14"/>
      <c r="H730" s="14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  <c r="AA730" s="30"/>
      <c r="AB730" s="30"/>
      <c r="AC730" s="30"/>
      <c r="AD730" s="30"/>
      <c r="AE730" s="30"/>
      <c r="AF730" s="30"/>
      <c r="AG730" s="30"/>
      <c r="AH730" s="30"/>
      <c r="AI730" s="30"/>
      <c r="AJ730" s="30"/>
      <c r="AK730" s="30"/>
      <c r="AL730" s="30"/>
      <c r="AM730" s="30"/>
      <c r="AN730" s="30"/>
      <c r="AO730" s="30"/>
    </row>
    <row r="731" spans="2:41" s="12" customFormat="1" x14ac:dyDescent="0.25">
      <c r="B731" s="14"/>
      <c r="C731" s="14"/>
      <c r="D731" s="17"/>
      <c r="G731" s="14"/>
      <c r="H731" s="14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  <c r="AA731" s="30"/>
      <c r="AB731" s="30"/>
      <c r="AC731" s="30"/>
      <c r="AD731" s="30"/>
      <c r="AE731" s="30"/>
      <c r="AF731" s="30"/>
      <c r="AG731" s="30"/>
      <c r="AH731" s="30"/>
      <c r="AI731" s="30"/>
      <c r="AJ731" s="30"/>
      <c r="AK731" s="30"/>
      <c r="AL731" s="30"/>
      <c r="AM731" s="30"/>
      <c r="AN731" s="30"/>
      <c r="AO731" s="30"/>
    </row>
    <row r="732" spans="2:41" s="12" customFormat="1" x14ac:dyDescent="0.25">
      <c r="B732" s="14"/>
      <c r="C732" s="14"/>
      <c r="D732" s="17"/>
      <c r="G732" s="14"/>
      <c r="H732" s="14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  <c r="AA732" s="30"/>
      <c r="AB732" s="30"/>
      <c r="AC732" s="30"/>
      <c r="AD732" s="30"/>
      <c r="AE732" s="30"/>
      <c r="AF732" s="30"/>
      <c r="AG732" s="30"/>
      <c r="AH732" s="30"/>
      <c r="AI732" s="30"/>
      <c r="AJ732" s="30"/>
      <c r="AK732" s="30"/>
      <c r="AL732" s="30"/>
      <c r="AM732" s="30"/>
      <c r="AN732" s="30"/>
      <c r="AO732" s="30"/>
    </row>
    <row r="733" spans="2:41" s="12" customFormat="1" x14ac:dyDescent="0.25">
      <c r="B733" s="14"/>
      <c r="C733" s="14"/>
      <c r="D733" s="17"/>
      <c r="G733" s="14"/>
      <c r="H733" s="14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AA733" s="30"/>
      <c r="AB733" s="30"/>
      <c r="AC733" s="30"/>
      <c r="AD733" s="30"/>
      <c r="AE733" s="30"/>
      <c r="AF733" s="30"/>
      <c r="AG733" s="30"/>
      <c r="AH733" s="30"/>
      <c r="AI733" s="30"/>
      <c r="AJ733" s="30"/>
      <c r="AK733" s="30"/>
      <c r="AL733" s="30"/>
      <c r="AM733" s="30"/>
      <c r="AN733" s="30"/>
      <c r="AO733" s="30"/>
    </row>
    <row r="734" spans="2:41" s="12" customFormat="1" x14ac:dyDescent="0.25">
      <c r="B734" s="14"/>
      <c r="C734" s="14"/>
      <c r="D734" s="17"/>
      <c r="G734" s="14"/>
      <c r="H734" s="14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AA734" s="30"/>
      <c r="AB734" s="30"/>
      <c r="AC734" s="30"/>
      <c r="AD734" s="30"/>
      <c r="AE734" s="30"/>
      <c r="AF734" s="30"/>
      <c r="AG734" s="30"/>
      <c r="AH734" s="30"/>
      <c r="AI734" s="30"/>
      <c r="AJ734" s="30"/>
      <c r="AK734" s="30"/>
      <c r="AL734" s="30"/>
      <c r="AM734" s="30"/>
      <c r="AN734" s="30"/>
      <c r="AO734" s="30"/>
    </row>
    <row r="735" spans="2:41" s="12" customFormat="1" x14ac:dyDescent="0.25">
      <c r="B735" s="14"/>
      <c r="C735" s="14"/>
      <c r="D735" s="17"/>
      <c r="G735" s="14"/>
      <c r="H735" s="14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  <c r="AA735" s="30"/>
      <c r="AB735" s="30"/>
      <c r="AC735" s="30"/>
      <c r="AD735" s="30"/>
      <c r="AE735" s="30"/>
      <c r="AF735" s="30"/>
      <c r="AG735" s="30"/>
      <c r="AH735" s="30"/>
      <c r="AI735" s="30"/>
      <c r="AJ735" s="30"/>
      <c r="AK735" s="30"/>
      <c r="AL735" s="30"/>
      <c r="AM735" s="30"/>
      <c r="AN735" s="30"/>
      <c r="AO735" s="30"/>
    </row>
    <row r="736" spans="2:41" s="12" customFormat="1" x14ac:dyDescent="0.25">
      <c r="B736" s="14"/>
      <c r="C736" s="14"/>
      <c r="D736" s="17"/>
      <c r="G736" s="14"/>
      <c r="H736" s="14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30"/>
      <c r="AB736" s="30"/>
      <c r="AC736" s="30"/>
      <c r="AD736" s="30"/>
      <c r="AE736" s="30"/>
      <c r="AF736" s="30"/>
      <c r="AG736" s="30"/>
      <c r="AH736" s="30"/>
      <c r="AI736" s="30"/>
      <c r="AJ736" s="30"/>
      <c r="AK736" s="30"/>
      <c r="AL736" s="30"/>
      <c r="AM736" s="30"/>
      <c r="AN736" s="30"/>
      <c r="AO736" s="30"/>
    </row>
    <row r="737" spans="2:41" s="12" customFormat="1" x14ac:dyDescent="0.25">
      <c r="B737" s="14"/>
      <c r="C737" s="14"/>
      <c r="D737" s="17"/>
      <c r="G737" s="14"/>
      <c r="H737" s="14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  <c r="AA737" s="30"/>
      <c r="AB737" s="30"/>
      <c r="AC737" s="30"/>
      <c r="AD737" s="30"/>
      <c r="AE737" s="30"/>
      <c r="AF737" s="30"/>
      <c r="AG737" s="30"/>
      <c r="AH737" s="30"/>
      <c r="AI737" s="30"/>
      <c r="AJ737" s="30"/>
      <c r="AK737" s="30"/>
      <c r="AL737" s="30"/>
      <c r="AM737" s="30"/>
      <c r="AN737" s="30"/>
      <c r="AO737" s="30"/>
    </row>
    <row r="738" spans="2:41" s="12" customFormat="1" x14ac:dyDescent="0.25">
      <c r="B738" s="14"/>
      <c r="C738" s="14"/>
      <c r="D738" s="17"/>
      <c r="G738" s="14"/>
      <c r="H738" s="14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  <c r="AA738" s="30"/>
      <c r="AB738" s="30"/>
      <c r="AC738" s="30"/>
      <c r="AD738" s="30"/>
      <c r="AE738" s="30"/>
      <c r="AF738" s="30"/>
      <c r="AG738" s="30"/>
      <c r="AH738" s="30"/>
      <c r="AI738" s="30"/>
      <c r="AJ738" s="30"/>
      <c r="AK738" s="30"/>
      <c r="AL738" s="30"/>
      <c r="AM738" s="30"/>
      <c r="AN738" s="30"/>
      <c r="AO738" s="30"/>
    </row>
    <row r="739" spans="2:41" s="12" customFormat="1" x14ac:dyDescent="0.25">
      <c r="B739" s="14"/>
      <c r="C739" s="14"/>
      <c r="D739" s="17"/>
      <c r="G739" s="14"/>
      <c r="H739" s="14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  <c r="AA739" s="30"/>
      <c r="AB739" s="30"/>
      <c r="AC739" s="30"/>
      <c r="AD739" s="30"/>
      <c r="AE739" s="30"/>
      <c r="AF739" s="30"/>
      <c r="AG739" s="30"/>
      <c r="AH739" s="30"/>
      <c r="AI739" s="30"/>
      <c r="AJ739" s="30"/>
      <c r="AK739" s="30"/>
      <c r="AL739" s="30"/>
      <c r="AM739" s="30"/>
      <c r="AN739" s="30"/>
      <c r="AO739" s="30"/>
    </row>
    <row r="740" spans="2:41" s="12" customFormat="1" x14ac:dyDescent="0.25">
      <c r="B740" s="14"/>
      <c r="C740" s="14"/>
      <c r="D740" s="17"/>
      <c r="G740" s="14"/>
      <c r="H740" s="14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  <c r="AA740" s="30"/>
      <c r="AB740" s="30"/>
      <c r="AC740" s="30"/>
      <c r="AD740" s="30"/>
      <c r="AE740" s="30"/>
      <c r="AF740" s="30"/>
      <c r="AG740" s="30"/>
      <c r="AH740" s="30"/>
      <c r="AI740" s="30"/>
      <c r="AJ740" s="30"/>
      <c r="AK740" s="30"/>
      <c r="AL740" s="30"/>
      <c r="AM740" s="30"/>
      <c r="AN740" s="30"/>
      <c r="AO740" s="30"/>
    </row>
    <row r="741" spans="2:41" s="12" customFormat="1" x14ac:dyDescent="0.25">
      <c r="B741" s="14"/>
      <c r="C741" s="14"/>
      <c r="D741" s="17"/>
      <c r="G741" s="14"/>
      <c r="H741" s="14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  <c r="AA741" s="30"/>
      <c r="AB741" s="30"/>
      <c r="AC741" s="30"/>
      <c r="AD741" s="30"/>
      <c r="AE741" s="30"/>
      <c r="AF741" s="30"/>
      <c r="AG741" s="30"/>
      <c r="AH741" s="30"/>
      <c r="AI741" s="30"/>
      <c r="AJ741" s="30"/>
      <c r="AK741" s="30"/>
      <c r="AL741" s="30"/>
      <c r="AM741" s="30"/>
      <c r="AN741" s="30"/>
      <c r="AO741" s="30"/>
    </row>
    <row r="742" spans="2:41" s="12" customFormat="1" x14ac:dyDescent="0.25">
      <c r="B742" s="14"/>
      <c r="C742" s="14"/>
      <c r="D742" s="17"/>
      <c r="G742" s="14"/>
      <c r="H742" s="14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  <c r="AA742" s="30"/>
      <c r="AB742" s="30"/>
      <c r="AC742" s="30"/>
      <c r="AD742" s="30"/>
      <c r="AE742" s="30"/>
      <c r="AF742" s="30"/>
      <c r="AG742" s="30"/>
      <c r="AH742" s="30"/>
      <c r="AI742" s="30"/>
      <c r="AJ742" s="30"/>
      <c r="AK742" s="30"/>
      <c r="AL742" s="30"/>
      <c r="AM742" s="30"/>
      <c r="AN742" s="30"/>
      <c r="AO742" s="30"/>
    </row>
    <row r="743" spans="2:41" s="12" customFormat="1" x14ac:dyDescent="0.25">
      <c r="B743" s="14"/>
      <c r="C743" s="14"/>
      <c r="D743" s="17"/>
      <c r="G743" s="14"/>
      <c r="H743" s="14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  <c r="AA743" s="30"/>
      <c r="AB743" s="30"/>
      <c r="AC743" s="30"/>
      <c r="AD743" s="30"/>
      <c r="AE743" s="30"/>
      <c r="AF743" s="30"/>
      <c r="AG743" s="30"/>
      <c r="AH743" s="30"/>
      <c r="AI743" s="30"/>
      <c r="AJ743" s="30"/>
      <c r="AK743" s="30"/>
      <c r="AL743" s="30"/>
      <c r="AM743" s="30"/>
      <c r="AN743" s="30"/>
      <c r="AO743" s="30"/>
    </row>
    <row r="744" spans="2:41" s="12" customFormat="1" x14ac:dyDescent="0.25">
      <c r="B744" s="14"/>
      <c r="C744" s="14"/>
      <c r="D744" s="17"/>
      <c r="G744" s="14"/>
      <c r="H744" s="14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  <c r="AA744" s="30"/>
      <c r="AB744" s="30"/>
      <c r="AC744" s="30"/>
      <c r="AD744" s="30"/>
      <c r="AE744" s="30"/>
      <c r="AF744" s="30"/>
      <c r="AG744" s="30"/>
      <c r="AH744" s="30"/>
      <c r="AI744" s="30"/>
      <c r="AJ744" s="30"/>
      <c r="AK744" s="30"/>
      <c r="AL744" s="30"/>
      <c r="AM744" s="30"/>
      <c r="AN744" s="30"/>
      <c r="AO744" s="30"/>
    </row>
    <row r="745" spans="2:41" s="12" customFormat="1" x14ac:dyDescent="0.25">
      <c r="B745" s="14"/>
      <c r="C745" s="14"/>
      <c r="D745" s="17"/>
      <c r="G745" s="14"/>
      <c r="H745" s="14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  <c r="AA745" s="30"/>
      <c r="AB745" s="30"/>
      <c r="AC745" s="30"/>
      <c r="AD745" s="30"/>
      <c r="AE745" s="30"/>
      <c r="AF745" s="30"/>
      <c r="AG745" s="30"/>
      <c r="AH745" s="30"/>
      <c r="AI745" s="30"/>
      <c r="AJ745" s="30"/>
      <c r="AK745" s="30"/>
      <c r="AL745" s="30"/>
      <c r="AM745" s="30"/>
      <c r="AN745" s="30"/>
      <c r="AO745" s="30"/>
    </row>
    <row r="746" spans="2:41" s="12" customFormat="1" x14ac:dyDescent="0.25">
      <c r="B746" s="14"/>
      <c r="C746" s="14"/>
      <c r="D746" s="17"/>
      <c r="G746" s="14"/>
      <c r="H746" s="14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  <c r="AA746" s="30"/>
      <c r="AB746" s="30"/>
      <c r="AC746" s="30"/>
      <c r="AD746" s="30"/>
      <c r="AE746" s="30"/>
      <c r="AF746" s="30"/>
      <c r="AG746" s="30"/>
      <c r="AH746" s="30"/>
      <c r="AI746" s="30"/>
      <c r="AJ746" s="30"/>
      <c r="AK746" s="30"/>
      <c r="AL746" s="30"/>
      <c r="AM746" s="30"/>
      <c r="AN746" s="30"/>
      <c r="AO746" s="30"/>
    </row>
    <row r="747" spans="2:41" s="12" customFormat="1" x14ac:dyDescent="0.25">
      <c r="B747" s="14"/>
      <c r="C747" s="14"/>
      <c r="D747" s="17"/>
      <c r="G747" s="14"/>
      <c r="H747" s="14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  <c r="AA747" s="30"/>
      <c r="AB747" s="30"/>
      <c r="AC747" s="30"/>
      <c r="AD747" s="30"/>
      <c r="AE747" s="30"/>
      <c r="AF747" s="30"/>
      <c r="AG747" s="30"/>
      <c r="AH747" s="30"/>
      <c r="AI747" s="30"/>
      <c r="AJ747" s="30"/>
      <c r="AK747" s="30"/>
      <c r="AL747" s="30"/>
      <c r="AM747" s="30"/>
      <c r="AN747" s="30"/>
      <c r="AO747" s="30"/>
    </row>
    <row r="748" spans="2:41" s="12" customFormat="1" x14ac:dyDescent="0.25">
      <c r="B748" s="14"/>
      <c r="C748" s="14"/>
      <c r="D748" s="17"/>
      <c r="G748" s="14"/>
      <c r="H748" s="14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  <c r="AA748" s="30"/>
      <c r="AB748" s="30"/>
      <c r="AC748" s="30"/>
      <c r="AD748" s="30"/>
      <c r="AE748" s="30"/>
      <c r="AF748" s="30"/>
      <c r="AG748" s="30"/>
      <c r="AH748" s="30"/>
      <c r="AI748" s="30"/>
      <c r="AJ748" s="30"/>
      <c r="AK748" s="30"/>
      <c r="AL748" s="30"/>
      <c r="AM748" s="30"/>
      <c r="AN748" s="30"/>
      <c r="AO748" s="30"/>
    </row>
    <row r="749" spans="2:41" s="12" customFormat="1" x14ac:dyDescent="0.25">
      <c r="B749" s="14"/>
      <c r="C749" s="14"/>
      <c r="D749" s="17"/>
      <c r="G749" s="14"/>
      <c r="H749" s="14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  <c r="AA749" s="30"/>
      <c r="AB749" s="30"/>
      <c r="AC749" s="30"/>
      <c r="AD749" s="30"/>
      <c r="AE749" s="30"/>
      <c r="AF749" s="30"/>
      <c r="AG749" s="30"/>
      <c r="AH749" s="30"/>
      <c r="AI749" s="30"/>
      <c r="AJ749" s="30"/>
      <c r="AK749" s="30"/>
      <c r="AL749" s="30"/>
      <c r="AM749" s="30"/>
      <c r="AN749" s="30"/>
      <c r="AO749" s="30"/>
    </row>
    <row r="750" spans="2:41" s="12" customFormat="1" x14ac:dyDescent="0.25">
      <c r="B750" s="14"/>
      <c r="C750" s="14"/>
      <c r="D750" s="17"/>
      <c r="G750" s="14"/>
      <c r="H750" s="14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  <c r="AA750" s="30"/>
      <c r="AB750" s="30"/>
      <c r="AC750" s="30"/>
      <c r="AD750" s="30"/>
      <c r="AE750" s="30"/>
      <c r="AF750" s="30"/>
      <c r="AG750" s="30"/>
      <c r="AH750" s="30"/>
      <c r="AI750" s="30"/>
      <c r="AJ750" s="30"/>
      <c r="AK750" s="30"/>
      <c r="AL750" s="30"/>
      <c r="AM750" s="30"/>
      <c r="AN750" s="30"/>
      <c r="AO750" s="30"/>
    </row>
    <row r="751" spans="2:41" s="12" customFormat="1" x14ac:dyDescent="0.25">
      <c r="B751" s="14"/>
      <c r="C751" s="14"/>
      <c r="D751" s="17"/>
      <c r="G751" s="14"/>
      <c r="H751" s="14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  <c r="AA751" s="30"/>
      <c r="AB751" s="30"/>
      <c r="AC751" s="30"/>
      <c r="AD751" s="30"/>
      <c r="AE751" s="30"/>
      <c r="AF751" s="30"/>
      <c r="AG751" s="30"/>
      <c r="AH751" s="30"/>
      <c r="AI751" s="30"/>
      <c r="AJ751" s="30"/>
      <c r="AK751" s="30"/>
      <c r="AL751" s="30"/>
      <c r="AM751" s="30"/>
      <c r="AN751" s="30"/>
      <c r="AO751" s="30"/>
    </row>
    <row r="752" spans="2:41" s="12" customFormat="1" x14ac:dyDescent="0.25">
      <c r="B752" s="14"/>
      <c r="C752" s="14"/>
      <c r="D752" s="17"/>
      <c r="G752" s="14"/>
      <c r="H752" s="14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  <c r="AA752" s="30"/>
      <c r="AB752" s="30"/>
      <c r="AC752" s="30"/>
      <c r="AD752" s="30"/>
      <c r="AE752" s="30"/>
      <c r="AF752" s="30"/>
      <c r="AG752" s="30"/>
      <c r="AH752" s="30"/>
      <c r="AI752" s="30"/>
      <c r="AJ752" s="30"/>
      <c r="AK752" s="30"/>
      <c r="AL752" s="30"/>
      <c r="AM752" s="30"/>
      <c r="AN752" s="30"/>
      <c r="AO752" s="30"/>
    </row>
    <row r="753" spans="2:41" s="12" customFormat="1" x14ac:dyDescent="0.25">
      <c r="B753" s="14"/>
      <c r="C753" s="14"/>
      <c r="D753" s="17"/>
      <c r="G753" s="14"/>
      <c r="H753" s="14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  <c r="AA753" s="30"/>
      <c r="AB753" s="30"/>
      <c r="AC753" s="30"/>
      <c r="AD753" s="30"/>
      <c r="AE753" s="30"/>
      <c r="AF753" s="30"/>
      <c r="AG753" s="30"/>
      <c r="AH753" s="30"/>
      <c r="AI753" s="30"/>
      <c r="AJ753" s="30"/>
      <c r="AK753" s="30"/>
      <c r="AL753" s="30"/>
      <c r="AM753" s="30"/>
      <c r="AN753" s="30"/>
      <c r="AO753" s="30"/>
    </row>
    <row r="754" spans="2:41" s="12" customFormat="1" x14ac:dyDescent="0.25">
      <c r="B754" s="14"/>
      <c r="C754" s="14"/>
      <c r="D754" s="17"/>
      <c r="G754" s="14"/>
      <c r="H754" s="14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  <c r="AA754" s="30"/>
      <c r="AB754" s="30"/>
      <c r="AC754" s="30"/>
      <c r="AD754" s="30"/>
      <c r="AE754" s="30"/>
      <c r="AF754" s="30"/>
      <c r="AG754" s="30"/>
      <c r="AH754" s="30"/>
      <c r="AI754" s="30"/>
      <c r="AJ754" s="30"/>
      <c r="AK754" s="30"/>
      <c r="AL754" s="30"/>
      <c r="AM754" s="30"/>
      <c r="AN754" s="30"/>
      <c r="AO754" s="30"/>
    </row>
    <row r="755" spans="2:41" s="12" customFormat="1" x14ac:dyDescent="0.25">
      <c r="B755" s="14"/>
      <c r="C755" s="14"/>
      <c r="D755" s="17"/>
      <c r="G755" s="14"/>
      <c r="H755" s="14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  <c r="AA755" s="30"/>
      <c r="AB755" s="30"/>
      <c r="AC755" s="30"/>
      <c r="AD755" s="30"/>
      <c r="AE755" s="30"/>
      <c r="AF755" s="30"/>
      <c r="AG755" s="30"/>
      <c r="AH755" s="30"/>
      <c r="AI755" s="30"/>
      <c r="AJ755" s="30"/>
      <c r="AK755" s="30"/>
      <c r="AL755" s="30"/>
      <c r="AM755" s="30"/>
      <c r="AN755" s="30"/>
      <c r="AO755" s="30"/>
    </row>
    <row r="756" spans="2:41" s="12" customFormat="1" x14ac:dyDescent="0.25">
      <c r="B756" s="14"/>
      <c r="C756" s="14"/>
      <c r="D756" s="17"/>
      <c r="G756" s="14"/>
      <c r="H756" s="14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  <c r="AA756" s="30"/>
      <c r="AB756" s="30"/>
      <c r="AC756" s="30"/>
      <c r="AD756" s="30"/>
      <c r="AE756" s="30"/>
      <c r="AF756" s="30"/>
      <c r="AG756" s="30"/>
      <c r="AH756" s="30"/>
      <c r="AI756" s="30"/>
      <c r="AJ756" s="30"/>
      <c r="AK756" s="30"/>
      <c r="AL756" s="30"/>
      <c r="AM756" s="30"/>
      <c r="AN756" s="30"/>
      <c r="AO756" s="30"/>
    </row>
    <row r="757" spans="2:41" s="12" customFormat="1" x14ac:dyDescent="0.25">
      <c r="B757" s="14"/>
      <c r="C757" s="14"/>
      <c r="D757" s="17"/>
      <c r="G757" s="14"/>
      <c r="H757" s="14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  <c r="AA757" s="30"/>
      <c r="AB757" s="30"/>
      <c r="AC757" s="30"/>
      <c r="AD757" s="30"/>
      <c r="AE757" s="30"/>
      <c r="AF757" s="30"/>
      <c r="AG757" s="30"/>
      <c r="AH757" s="30"/>
      <c r="AI757" s="30"/>
      <c r="AJ757" s="30"/>
      <c r="AK757" s="30"/>
      <c r="AL757" s="30"/>
      <c r="AM757" s="30"/>
      <c r="AN757" s="30"/>
      <c r="AO757" s="30"/>
    </row>
    <row r="758" spans="2:41" s="12" customFormat="1" x14ac:dyDescent="0.25">
      <c r="B758" s="14"/>
      <c r="C758" s="14"/>
      <c r="D758" s="17"/>
      <c r="G758" s="14"/>
      <c r="H758" s="14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  <c r="AA758" s="30"/>
      <c r="AB758" s="30"/>
      <c r="AC758" s="30"/>
      <c r="AD758" s="30"/>
      <c r="AE758" s="30"/>
      <c r="AF758" s="30"/>
      <c r="AG758" s="30"/>
      <c r="AH758" s="30"/>
      <c r="AI758" s="30"/>
      <c r="AJ758" s="30"/>
      <c r="AK758" s="30"/>
      <c r="AL758" s="30"/>
      <c r="AM758" s="30"/>
      <c r="AN758" s="30"/>
      <c r="AO758" s="30"/>
    </row>
    <row r="759" spans="2:41" s="12" customFormat="1" x14ac:dyDescent="0.25">
      <c r="B759" s="14"/>
      <c r="C759" s="14"/>
      <c r="D759" s="17"/>
      <c r="G759" s="14"/>
      <c r="H759" s="14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  <c r="AA759" s="30"/>
      <c r="AB759" s="30"/>
      <c r="AC759" s="30"/>
      <c r="AD759" s="30"/>
      <c r="AE759" s="30"/>
      <c r="AF759" s="30"/>
      <c r="AG759" s="30"/>
      <c r="AH759" s="30"/>
      <c r="AI759" s="30"/>
      <c r="AJ759" s="30"/>
      <c r="AK759" s="30"/>
      <c r="AL759" s="30"/>
      <c r="AM759" s="30"/>
      <c r="AN759" s="30"/>
      <c r="AO759" s="30"/>
    </row>
    <row r="760" spans="2:41" s="12" customFormat="1" x14ac:dyDescent="0.25">
      <c r="B760" s="14"/>
      <c r="C760" s="14"/>
      <c r="D760" s="17"/>
      <c r="G760" s="14"/>
      <c r="H760" s="14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  <c r="AA760" s="30"/>
      <c r="AB760" s="30"/>
      <c r="AC760" s="30"/>
      <c r="AD760" s="30"/>
      <c r="AE760" s="30"/>
      <c r="AF760" s="30"/>
      <c r="AG760" s="30"/>
      <c r="AH760" s="30"/>
      <c r="AI760" s="30"/>
      <c r="AJ760" s="30"/>
      <c r="AK760" s="30"/>
      <c r="AL760" s="30"/>
      <c r="AM760" s="30"/>
      <c r="AN760" s="30"/>
      <c r="AO760" s="30"/>
    </row>
    <row r="761" spans="2:41" s="12" customFormat="1" x14ac:dyDescent="0.25">
      <c r="B761" s="14"/>
      <c r="C761" s="14"/>
      <c r="D761" s="17"/>
      <c r="G761" s="14"/>
      <c r="H761" s="14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  <c r="AA761" s="30"/>
      <c r="AB761" s="30"/>
      <c r="AC761" s="30"/>
      <c r="AD761" s="30"/>
      <c r="AE761" s="30"/>
      <c r="AF761" s="30"/>
      <c r="AG761" s="30"/>
      <c r="AH761" s="30"/>
      <c r="AI761" s="30"/>
      <c r="AJ761" s="30"/>
      <c r="AK761" s="30"/>
      <c r="AL761" s="30"/>
      <c r="AM761" s="30"/>
      <c r="AN761" s="30"/>
      <c r="AO761" s="30"/>
    </row>
    <row r="762" spans="2:41" s="12" customFormat="1" x14ac:dyDescent="0.25">
      <c r="B762" s="14"/>
      <c r="C762" s="14"/>
      <c r="D762" s="17"/>
      <c r="G762" s="14"/>
      <c r="H762" s="14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  <c r="AA762" s="30"/>
      <c r="AB762" s="30"/>
      <c r="AC762" s="30"/>
      <c r="AD762" s="30"/>
      <c r="AE762" s="30"/>
      <c r="AF762" s="30"/>
      <c r="AG762" s="30"/>
      <c r="AH762" s="30"/>
      <c r="AI762" s="30"/>
      <c r="AJ762" s="30"/>
      <c r="AK762" s="30"/>
      <c r="AL762" s="30"/>
      <c r="AM762" s="30"/>
      <c r="AN762" s="30"/>
      <c r="AO762" s="30"/>
    </row>
    <row r="763" spans="2:41" s="12" customFormat="1" x14ac:dyDescent="0.25">
      <c r="B763" s="14"/>
      <c r="C763" s="14"/>
      <c r="D763" s="17"/>
      <c r="G763" s="14"/>
      <c r="H763" s="14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  <c r="AA763" s="30"/>
      <c r="AB763" s="30"/>
      <c r="AC763" s="30"/>
      <c r="AD763" s="30"/>
      <c r="AE763" s="30"/>
      <c r="AF763" s="30"/>
      <c r="AG763" s="30"/>
      <c r="AH763" s="30"/>
      <c r="AI763" s="30"/>
      <c r="AJ763" s="30"/>
      <c r="AK763" s="30"/>
      <c r="AL763" s="30"/>
      <c r="AM763" s="30"/>
      <c r="AN763" s="30"/>
      <c r="AO763" s="30"/>
    </row>
    <row r="764" spans="2:41" s="12" customFormat="1" x14ac:dyDescent="0.25">
      <c r="B764" s="14"/>
      <c r="C764" s="14"/>
      <c r="D764" s="17"/>
      <c r="G764" s="14"/>
      <c r="H764" s="14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  <c r="AA764" s="30"/>
      <c r="AB764" s="30"/>
      <c r="AC764" s="30"/>
      <c r="AD764" s="30"/>
      <c r="AE764" s="30"/>
      <c r="AF764" s="30"/>
      <c r="AG764" s="30"/>
      <c r="AH764" s="30"/>
      <c r="AI764" s="30"/>
      <c r="AJ764" s="30"/>
      <c r="AK764" s="30"/>
      <c r="AL764" s="30"/>
      <c r="AM764" s="30"/>
      <c r="AN764" s="30"/>
      <c r="AO764" s="30"/>
    </row>
    <row r="765" spans="2:41" s="12" customFormat="1" x14ac:dyDescent="0.25">
      <c r="B765" s="14"/>
      <c r="C765" s="14"/>
      <c r="D765" s="17"/>
      <c r="G765" s="14"/>
      <c r="H765" s="14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  <c r="AA765" s="30"/>
      <c r="AB765" s="30"/>
      <c r="AC765" s="30"/>
      <c r="AD765" s="30"/>
      <c r="AE765" s="30"/>
      <c r="AF765" s="30"/>
      <c r="AG765" s="30"/>
      <c r="AH765" s="30"/>
      <c r="AI765" s="30"/>
      <c r="AJ765" s="30"/>
      <c r="AK765" s="30"/>
      <c r="AL765" s="30"/>
      <c r="AM765" s="30"/>
      <c r="AN765" s="30"/>
      <c r="AO765" s="30"/>
    </row>
    <row r="766" spans="2:41" s="12" customFormat="1" x14ac:dyDescent="0.25">
      <c r="B766" s="14"/>
      <c r="C766" s="14"/>
      <c r="D766" s="17"/>
      <c r="G766" s="14"/>
      <c r="H766" s="14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  <c r="AA766" s="30"/>
      <c r="AB766" s="30"/>
      <c r="AC766" s="30"/>
      <c r="AD766" s="30"/>
      <c r="AE766" s="30"/>
      <c r="AF766" s="30"/>
      <c r="AG766" s="30"/>
      <c r="AH766" s="30"/>
      <c r="AI766" s="30"/>
      <c r="AJ766" s="30"/>
      <c r="AK766" s="30"/>
      <c r="AL766" s="30"/>
      <c r="AM766" s="30"/>
      <c r="AN766" s="30"/>
      <c r="AO766" s="30"/>
    </row>
    <row r="767" spans="2:41" s="12" customFormat="1" x14ac:dyDescent="0.25">
      <c r="B767" s="14"/>
      <c r="C767" s="14"/>
      <c r="D767" s="17"/>
      <c r="G767" s="14"/>
      <c r="H767" s="14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  <c r="AA767" s="30"/>
      <c r="AB767" s="30"/>
      <c r="AC767" s="30"/>
      <c r="AD767" s="30"/>
      <c r="AE767" s="30"/>
      <c r="AF767" s="30"/>
      <c r="AG767" s="30"/>
      <c r="AH767" s="30"/>
      <c r="AI767" s="30"/>
      <c r="AJ767" s="30"/>
      <c r="AK767" s="30"/>
      <c r="AL767" s="30"/>
      <c r="AM767" s="30"/>
      <c r="AN767" s="30"/>
      <c r="AO767" s="30"/>
    </row>
    <row r="768" spans="2:41" s="12" customFormat="1" x14ac:dyDescent="0.25">
      <c r="B768" s="14"/>
      <c r="C768" s="14"/>
      <c r="D768" s="17"/>
      <c r="G768" s="14"/>
      <c r="H768" s="14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  <c r="AA768" s="30"/>
      <c r="AB768" s="30"/>
      <c r="AC768" s="30"/>
      <c r="AD768" s="30"/>
      <c r="AE768" s="30"/>
      <c r="AF768" s="30"/>
      <c r="AG768" s="30"/>
      <c r="AH768" s="30"/>
      <c r="AI768" s="30"/>
      <c r="AJ768" s="30"/>
      <c r="AK768" s="30"/>
      <c r="AL768" s="30"/>
      <c r="AM768" s="30"/>
      <c r="AN768" s="30"/>
      <c r="AO768" s="30"/>
    </row>
    <row r="769" spans="2:41" s="12" customFormat="1" x14ac:dyDescent="0.25">
      <c r="B769" s="14"/>
      <c r="C769" s="14"/>
      <c r="D769" s="17"/>
      <c r="G769" s="14"/>
      <c r="H769" s="14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  <c r="AA769" s="30"/>
      <c r="AB769" s="30"/>
      <c r="AC769" s="30"/>
      <c r="AD769" s="30"/>
      <c r="AE769" s="30"/>
      <c r="AF769" s="30"/>
      <c r="AG769" s="30"/>
      <c r="AH769" s="30"/>
      <c r="AI769" s="30"/>
      <c r="AJ769" s="30"/>
      <c r="AK769" s="30"/>
      <c r="AL769" s="30"/>
      <c r="AM769" s="30"/>
      <c r="AN769" s="30"/>
      <c r="AO769" s="30"/>
    </row>
    <row r="770" spans="2:41" s="12" customFormat="1" x14ac:dyDescent="0.25">
      <c r="B770" s="14"/>
      <c r="C770" s="14"/>
      <c r="D770" s="17"/>
      <c r="G770" s="14"/>
      <c r="H770" s="14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  <c r="AA770" s="30"/>
      <c r="AB770" s="30"/>
      <c r="AC770" s="30"/>
      <c r="AD770" s="30"/>
      <c r="AE770" s="30"/>
      <c r="AF770" s="30"/>
      <c r="AG770" s="30"/>
      <c r="AH770" s="30"/>
      <c r="AI770" s="30"/>
      <c r="AJ770" s="30"/>
      <c r="AK770" s="30"/>
      <c r="AL770" s="30"/>
      <c r="AM770" s="30"/>
      <c r="AN770" s="30"/>
      <c r="AO770" s="30"/>
    </row>
    <row r="771" spans="2:41" s="12" customFormat="1" x14ac:dyDescent="0.25">
      <c r="B771" s="14"/>
      <c r="C771" s="14"/>
      <c r="D771" s="17"/>
      <c r="G771" s="14"/>
      <c r="H771" s="14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  <c r="AA771" s="30"/>
      <c r="AB771" s="30"/>
      <c r="AC771" s="30"/>
      <c r="AD771" s="30"/>
      <c r="AE771" s="30"/>
      <c r="AF771" s="30"/>
      <c r="AG771" s="30"/>
      <c r="AH771" s="30"/>
      <c r="AI771" s="30"/>
      <c r="AJ771" s="30"/>
      <c r="AK771" s="30"/>
      <c r="AL771" s="30"/>
      <c r="AM771" s="30"/>
      <c r="AN771" s="30"/>
      <c r="AO771" s="30"/>
    </row>
    <row r="772" spans="2:41" s="12" customFormat="1" x14ac:dyDescent="0.25">
      <c r="B772" s="14"/>
      <c r="C772" s="14"/>
      <c r="D772" s="17"/>
      <c r="G772" s="14"/>
      <c r="H772" s="14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  <c r="AA772" s="30"/>
      <c r="AB772" s="30"/>
      <c r="AC772" s="30"/>
      <c r="AD772" s="30"/>
      <c r="AE772" s="30"/>
      <c r="AF772" s="30"/>
      <c r="AG772" s="30"/>
      <c r="AH772" s="30"/>
      <c r="AI772" s="30"/>
      <c r="AJ772" s="30"/>
      <c r="AK772" s="30"/>
      <c r="AL772" s="30"/>
      <c r="AM772" s="30"/>
      <c r="AN772" s="30"/>
      <c r="AO772" s="30"/>
    </row>
    <row r="773" spans="2:41" s="12" customFormat="1" x14ac:dyDescent="0.25">
      <c r="B773" s="14"/>
      <c r="C773" s="14"/>
      <c r="D773" s="17"/>
      <c r="G773" s="14"/>
      <c r="H773" s="14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  <c r="AA773" s="30"/>
      <c r="AB773" s="30"/>
      <c r="AC773" s="30"/>
      <c r="AD773" s="30"/>
      <c r="AE773" s="30"/>
      <c r="AF773" s="30"/>
      <c r="AG773" s="30"/>
      <c r="AH773" s="30"/>
      <c r="AI773" s="30"/>
      <c r="AJ773" s="30"/>
      <c r="AK773" s="30"/>
      <c r="AL773" s="30"/>
      <c r="AM773" s="30"/>
      <c r="AN773" s="30"/>
      <c r="AO773" s="30"/>
    </row>
    <row r="774" spans="2:41" s="12" customFormat="1" x14ac:dyDescent="0.25">
      <c r="B774" s="14"/>
      <c r="C774" s="14"/>
      <c r="D774" s="17"/>
      <c r="G774" s="14"/>
      <c r="H774" s="14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  <c r="AA774" s="30"/>
      <c r="AB774" s="30"/>
      <c r="AC774" s="30"/>
      <c r="AD774" s="30"/>
      <c r="AE774" s="30"/>
      <c r="AF774" s="30"/>
      <c r="AG774" s="30"/>
      <c r="AH774" s="30"/>
      <c r="AI774" s="30"/>
      <c r="AJ774" s="30"/>
      <c r="AK774" s="30"/>
      <c r="AL774" s="30"/>
      <c r="AM774" s="30"/>
      <c r="AN774" s="30"/>
      <c r="AO774" s="30"/>
    </row>
    <row r="775" spans="2:41" s="12" customFormat="1" x14ac:dyDescent="0.25">
      <c r="B775" s="14"/>
      <c r="C775" s="14"/>
      <c r="D775" s="17"/>
      <c r="G775" s="14"/>
      <c r="H775" s="14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  <c r="AA775" s="30"/>
      <c r="AB775" s="30"/>
      <c r="AC775" s="30"/>
      <c r="AD775" s="30"/>
      <c r="AE775" s="30"/>
      <c r="AF775" s="30"/>
      <c r="AG775" s="30"/>
      <c r="AH775" s="30"/>
      <c r="AI775" s="30"/>
      <c r="AJ775" s="30"/>
      <c r="AK775" s="30"/>
      <c r="AL775" s="30"/>
      <c r="AM775" s="30"/>
      <c r="AN775" s="30"/>
      <c r="AO775" s="30"/>
    </row>
    <row r="776" spans="2:41" s="12" customFormat="1" x14ac:dyDescent="0.25">
      <c r="B776" s="14"/>
      <c r="C776" s="14"/>
      <c r="D776" s="17"/>
      <c r="G776" s="14"/>
      <c r="H776" s="14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  <c r="AA776" s="30"/>
      <c r="AB776" s="30"/>
      <c r="AC776" s="30"/>
      <c r="AD776" s="30"/>
      <c r="AE776" s="30"/>
      <c r="AF776" s="30"/>
      <c r="AG776" s="30"/>
      <c r="AH776" s="30"/>
      <c r="AI776" s="30"/>
      <c r="AJ776" s="30"/>
      <c r="AK776" s="30"/>
      <c r="AL776" s="30"/>
      <c r="AM776" s="30"/>
      <c r="AN776" s="30"/>
      <c r="AO776" s="30"/>
    </row>
    <row r="777" spans="2:41" s="12" customFormat="1" x14ac:dyDescent="0.25">
      <c r="B777" s="14"/>
      <c r="C777" s="14"/>
      <c r="D777" s="17"/>
      <c r="G777" s="14"/>
      <c r="H777" s="14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  <c r="AA777" s="30"/>
      <c r="AB777" s="30"/>
      <c r="AC777" s="30"/>
      <c r="AD777" s="30"/>
      <c r="AE777" s="30"/>
      <c r="AF777" s="30"/>
      <c r="AG777" s="30"/>
      <c r="AH777" s="30"/>
      <c r="AI777" s="30"/>
      <c r="AJ777" s="30"/>
      <c r="AK777" s="30"/>
      <c r="AL777" s="30"/>
      <c r="AM777" s="30"/>
      <c r="AN777" s="30"/>
      <c r="AO777" s="30"/>
    </row>
    <row r="778" spans="2:41" s="12" customFormat="1" x14ac:dyDescent="0.25">
      <c r="B778" s="14"/>
      <c r="C778" s="14"/>
      <c r="D778" s="17"/>
      <c r="G778" s="14"/>
      <c r="H778" s="14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  <c r="AA778" s="30"/>
      <c r="AB778" s="30"/>
      <c r="AC778" s="30"/>
      <c r="AD778" s="30"/>
      <c r="AE778" s="30"/>
      <c r="AF778" s="30"/>
      <c r="AG778" s="30"/>
      <c r="AH778" s="30"/>
      <c r="AI778" s="30"/>
      <c r="AJ778" s="30"/>
      <c r="AK778" s="30"/>
      <c r="AL778" s="30"/>
      <c r="AM778" s="30"/>
      <c r="AN778" s="30"/>
      <c r="AO778" s="30"/>
    </row>
    <row r="779" spans="2:41" s="12" customFormat="1" x14ac:dyDescent="0.25">
      <c r="B779" s="14"/>
      <c r="C779" s="14"/>
      <c r="D779" s="17"/>
      <c r="G779" s="14"/>
      <c r="H779" s="14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  <c r="AA779" s="30"/>
      <c r="AB779" s="30"/>
      <c r="AC779" s="30"/>
      <c r="AD779" s="30"/>
      <c r="AE779" s="30"/>
      <c r="AF779" s="30"/>
      <c r="AG779" s="30"/>
      <c r="AH779" s="30"/>
      <c r="AI779" s="30"/>
      <c r="AJ779" s="30"/>
      <c r="AK779" s="30"/>
      <c r="AL779" s="30"/>
      <c r="AM779" s="30"/>
      <c r="AN779" s="30"/>
      <c r="AO779" s="30"/>
    </row>
    <row r="780" spans="2:41" s="12" customFormat="1" x14ac:dyDescent="0.25">
      <c r="B780" s="14"/>
      <c r="C780" s="14"/>
      <c r="D780" s="17"/>
      <c r="G780" s="14"/>
      <c r="H780" s="14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  <c r="AA780" s="30"/>
      <c r="AB780" s="30"/>
      <c r="AC780" s="30"/>
      <c r="AD780" s="30"/>
      <c r="AE780" s="30"/>
      <c r="AF780" s="30"/>
      <c r="AG780" s="30"/>
      <c r="AH780" s="30"/>
      <c r="AI780" s="30"/>
      <c r="AJ780" s="30"/>
      <c r="AK780" s="30"/>
      <c r="AL780" s="30"/>
      <c r="AM780" s="30"/>
      <c r="AN780" s="30"/>
      <c r="AO780" s="30"/>
    </row>
    <row r="781" spans="2:41" s="12" customFormat="1" x14ac:dyDescent="0.25">
      <c r="B781" s="14"/>
      <c r="C781" s="14"/>
      <c r="D781" s="17"/>
      <c r="G781" s="14"/>
      <c r="H781" s="14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  <c r="AA781" s="30"/>
      <c r="AB781" s="30"/>
      <c r="AC781" s="30"/>
      <c r="AD781" s="30"/>
      <c r="AE781" s="30"/>
      <c r="AF781" s="30"/>
      <c r="AG781" s="30"/>
      <c r="AH781" s="30"/>
      <c r="AI781" s="30"/>
      <c r="AJ781" s="30"/>
      <c r="AK781" s="30"/>
      <c r="AL781" s="30"/>
      <c r="AM781" s="30"/>
      <c r="AN781" s="30"/>
      <c r="AO781" s="30"/>
    </row>
    <row r="782" spans="2:41" s="12" customFormat="1" x14ac:dyDescent="0.25">
      <c r="B782" s="14"/>
      <c r="C782" s="14"/>
      <c r="D782" s="17"/>
      <c r="G782" s="14"/>
      <c r="H782" s="14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  <c r="AA782" s="30"/>
      <c r="AB782" s="30"/>
      <c r="AC782" s="30"/>
      <c r="AD782" s="30"/>
      <c r="AE782" s="30"/>
      <c r="AF782" s="30"/>
      <c r="AG782" s="30"/>
      <c r="AH782" s="30"/>
      <c r="AI782" s="30"/>
      <c r="AJ782" s="30"/>
      <c r="AK782" s="30"/>
      <c r="AL782" s="30"/>
      <c r="AM782" s="30"/>
      <c r="AN782" s="30"/>
      <c r="AO782" s="30"/>
    </row>
    <row r="783" spans="2:41" s="12" customFormat="1" x14ac:dyDescent="0.25">
      <c r="B783" s="14"/>
      <c r="C783" s="14"/>
      <c r="D783" s="17"/>
      <c r="G783" s="14"/>
      <c r="H783" s="14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  <c r="AA783" s="30"/>
      <c r="AB783" s="30"/>
      <c r="AC783" s="30"/>
      <c r="AD783" s="30"/>
      <c r="AE783" s="30"/>
      <c r="AF783" s="30"/>
      <c r="AG783" s="30"/>
      <c r="AH783" s="30"/>
      <c r="AI783" s="30"/>
      <c r="AJ783" s="30"/>
      <c r="AK783" s="30"/>
      <c r="AL783" s="30"/>
      <c r="AM783" s="30"/>
      <c r="AN783" s="30"/>
      <c r="AO783" s="30"/>
    </row>
    <row r="784" spans="2:41" s="12" customFormat="1" x14ac:dyDescent="0.25">
      <c r="B784" s="14"/>
      <c r="C784" s="14"/>
      <c r="D784" s="17"/>
      <c r="G784" s="14"/>
      <c r="H784" s="14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  <c r="AA784" s="30"/>
      <c r="AB784" s="30"/>
      <c r="AC784" s="30"/>
      <c r="AD784" s="30"/>
      <c r="AE784" s="30"/>
      <c r="AF784" s="30"/>
      <c r="AG784" s="30"/>
      <c r="AH784" s="30"/>
      <c r="AI784" s="30"/>
      <c r="AJ784" s="30"/>
      <c r="AK784" s="30"/>
      <c r="AL784" s="30"/>
      <c r="AM784" s="30"/>
      <c r="AN784" s="30"/>
      <c r="AO784" s="30"/>
    </row>
    <row r="785" spans="2:41" s="12" customFormat="1" x14ac:dyDescent="0.25">
      <c r="B785" s="14"/>
      <c r="C785" s="14"/>
      <c r="D785" s="17"/>
      <c r="G785" s="14"/>
      <c r="H785" s="14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  <c r="AA785" s="30"/>
      <c r="AB785" s="30"/>
      <c r="AC785" s="30"/>
      <c r="AD785" s="30"/>
      <c r="AE785" s="30"/>
      <c r="AF785" s="30"/>
      <c r="AG785" s="30"/>
      <c r="AH785" s="30"/>
      <c r="AI785" s="30"/>
      <c r="AJ785" s="30"/>
      <c r="AK785" s="30"/>
      <c r="AL785" s="30"/>
      <c r="AM785" s="30"/>
      <c r="AN785" s="30"/>
      <c r="AO785" s="30"/>
    </row>
    <row r="786" spans="2:41" s="12" customFormat="1" x14ac:dyDescent="0.25">
      <c r="B786" s="14"/>
      <c r="C786" s="14"/>
      <c r="D786" s="17"/>
      <c r="G786" s="14"/>
      <c r="H786" s="14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  <c r="AA786" s="30"/>
      <c r="AB786" s="30"/>
      <c r="AC786" s="30"/>
      <c r="AD786" s="30"/>
      <c r="AE786" s="30"/>
      <c r="AF786" s="30"/>
      <c r="AG786" s="30"/>
      <c r="AH786" s="30"/>
      <c r="AI786" s="30"/>
      <c r="AJ786" s="30"/>
      <c r="AK786" s="30"/>
      <c r="AL786" s="30"/>
      <c r="AM786" s="30"/>
      <c r="AN786" s="30"/>
      <c r="AO786" s="30"/>
    </row>
    <row r="787" spans="2:41" s="12" customFormat="1" x14ac:dyDescent="0.25">
      <c r="B787" s="14"/>
      <c r="C787" s="14"/>
      <c r="D787" s="17"/>
      <c r="G787" s="14"/>
      <c r="H787" s="14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  <c r="AA787" s="30"/>
      <c r="AB787" s="30"/>
      <c r="AC787" s="30"/>
      <c r="AD787" s="30"/>
      <c r="AE787" s="30"/>
      <c r="AF787" s="30"/>
      <c r="AG787" s="30"/>
      <c r="AH787" s="30"/>
      <c r="AI787" s="30"/>
      <c r="AJ787" s="30"/>
      <c r="AK787" s="30"/>
      <c r="AL787" s="30"/>
      <c r="AM787" s="30"/>
      <c r="AN787" s="30"/>
      <c r="AO787" s="30"/>
    </row>
    <row r="788" spans="2:41" s="12" customFormat="1" x14ac:dyDescent="0.25">
      <c r="B788" s="14"/>
      <c r="C788" s="14"/>
      <c r="D788" s="17"/>
      <c r="G788" s="14"/>
      <c r="H788" s="14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  <c r="AA788" s="30"/>
      <c r="AB788" s="30"/>
      <c r="AC788" s="30"/>
      <c r="AD788" s="30"/>
      <c r="AE788" s="30"/>
      <c r="AF788" s="30"/>
      <c r="AG788" s="30"/>
      <c r="AH788" s="30"/>
      <c r="AI788" s="30"/>
      <c r="AJ788" s="30"/>
      <c r="AK788" s="30"/>
      <c r="AL788" s="30"/>
      <c r="AM788" s="30"/>
      <c r="AN788" s="30"/>
      <c r="AO788" s="30"/>
    </row>
    <row r="789" spans="2:41" s="12" customFormat="1" x14ac:dyDescent="0.25">
      <c r="B789" s="14"/>
      <c r="C789" s="14"/>
      <c r="D789" s="17"/>
      <c r="G789" s="14"/>
      <c r="H789" s="14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  <c r="AA789" s="30"/>
      <c r="AB789" s="30"/>
      <c r="AC789" s="30"/>
      <c r="AD789" s="30"/>
      <c r="AE789" s="30"/>
      <c r="AF789" s="30"/>
      <c r="AG789" s="30"/>
      <c r="AH789" s="30"/>
      <c r="AI789" s="30"/>
      <c r="AJ789" s="30"/>
      <c r="AK789" s="30"/>
      <c r="AL789" s="30"/>
      <c r="AM789" s="30"/>
      <c r="AN789" s="30"/>
      <c r="AO789" s="30"/>
    </row>
    <row r="790" spans="2:41" s="12" customFormat="1" x14ac:dyDescent="0.25">
      <c r="B790" s="14"/>
      <c r="C790" s="14"/>
      <c r="D790" s="17"/>
      <c r="G790" s="14"/>
      <c r="H790" s="14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  <c r="AA790" s="30"/>
      <c r="AB790" s="30"/>
      <c r="AC790" s="30"/>
      <c r="AD790" s="30"/>
      <c r="AE790" s="30"/>
      <c r="AF790" s="30"/>
      <c r="AG790" s="30"/>
      <c r="AH790" s="30"/>
      <c r="AI790" s="30"/>
      <c r="AJ790" s="30"/>
      <c r="AK790" s="30"/>
      <c r="AL790" s="30"/>
      <c r="AM790" s="30"/>
      <c r="AN790" s="30"/>
      <c r="AO790" s="30"/>
    </row>
    <row r="791" spans="2:41" s="12" customFormat="1" x14ac:dyDescent="0.25">
      <c r="B791" s="14"/>
      <c r="C791" s="14"/>
      <c r="D791" s="17"/>
      <c r="G791" s="14"/>
      <c r="H791" s="14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  <c r="AA791" s="30"/>
      <c r="AB791" s="30"/>
      <c r="AC791" s="30"/>
      <c r="AD791" s="30"/>
      <c r="AE791" s="30"/>
      <c r="AF791" s="30"/>
      <c r="AG791" s="30"/>
      <c r="AH791" s="30"/>
      <c r="AI791" s="30"/>
      <c r="AJ791" s="30"/>
      <c r="AK791" s="30"/>
      <c r="AL791" s="30"/>
      <c r="AM791" s="30"/>
      <c r="AN791" s="30"/>
      <c r="AO791" s="30"/>
    </row>
    <row r="792" spans="2:41" s="12" customFormat="1" x14ac:dyDescent="0.25">
      <c r="B792" s="14"/>
      <c r="C792" s="14"/>
      <c r="D792" s="17"/>
      <c r="G792" s="14"/>
      <c r="H792" s="14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  <c r="AA792" s="30"/>
      <c r="AB792" s="30"/>
      <c r="AC792" s="30"/>
      <c r="AD792" s="30"/>
      <c r="AE792" s="30"/>
      <c r="AF792" s="30"/>
      <c r="AG792" s="30"/>
      <c r="AH792" s="30"/>
      <c r="AI792" s="30"/>
      <c r="AJ792" s="30"/>
      <c r="AK792" s="30"/>
      <c r="AL792" s="30"/>
      <c r="AM792" s="30"/>
      <c r="AN792" s="30"/>
      <c r="AO792" s="30"/>
    </row>
    <row r="793" spans="2:41" s="12" customFormat="1" x14ac:dyDescent="0.25">
      <c r="B793" s="14"/>
      <c r="C793" s="14"/>
      <c r="D793" s="17"/>
      <c r="G793" s="14"/>
      <c r="H793" s="14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  <c r="AA793" s="30"/>
      <c r="AB793" s="30"/>
      <c r="AC793" s="30"/>
      <c r="AD793" s="30"/>
      <c r="AE793" s="30"/>
      <c r="AF793" s="30"/>
      <c r="AG793" s="30"/>
      <c r="AH793" s="30"/>
      <c r="AI793" s="30"/>
      <c r="AJ793" s="30"/>
      <c r="AK793" s="30"/>
      <c r="AL793" s="30"/>
      <c r="AM793" s="30"/>
      <c r="AN793" s="30"/>
      <c r="AO793" s="30"/>
    </row>
    <row r="794" spans="2:41" s="12" customFormat="1" x14ac:dyDescent="0.25">
      <c r="B794" s="14"/>
      <c r="C794" s="14"/>
      <c r="D794" s="17"/>
      <c r="G794" s="14"/>
      <c r="H794" s="14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  <c r="AA794" s="30"/>
      <c r="AB794" s="30"/>
      <c r="AC794" s="30"/>
      <c r="AD794" s="30"/>
      <c r="AE794" s="30"/>
      <c r="AF794" s="30"/>
      <c r="AG794" s="30"/>
      <c r="AH794" s="30"/>
      <c r="AI794" s="30"/>
      <c r="AJ794" s="30"/>
      <c r="AK794" s="30"/>
      <c r="AL794" s="30"/>
      <c r="AM794" s="30"/>
      <c r="AN794" s="30"/>
      <c r="AO794" s="30"/>
    </row>
    <row r="795" spans="2:41" s="12" customFormat="1" x14ac:dyDescent="0.25">
      <c r="B795" s="14"/>
      <c r="C795" s="14"/>
      <c r="D795" s="17"/>
      <c r="G795" s="14"/>
      <c r="H795" s="14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  <c r="AA795" s="30"/>
      <c r="AB795" s="30"/>
      <c r="AC795" s="30"/>
      <c r="AD795" s="30"/>
      <c r="AE795" s="30"/>
      <c r="AF795" s="30"/>
      <c r="AG795" s="30"/>
      <c r="AH795" s="30"/>
      <c r="AI795" s="30"/>
      <c r="AJ795" s="30"/>
      <c r="AK795" s="30"/>
      <c r="AL795" s="30"/>
      <c r="AM795" s="30"/>
      <c r="AN795" s="30"/>
      <c r="AO795" s="30"/>
    </row>
    <row r="796" spans="2:41" s="12" customFormat="1" x14ac:dyDescent="0.25">
      <c r="B796" s="14"/>
      <c r="C796" s="14"/>
      <c r="D796" s="17"/>
      <c r="G796" s="14"/>
      <c r="H796" s="14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  <c r="AA796" s="30"/>
      <c r="AB796" s="30"/>
      <c r="AC796" s="30"/>
      <c r="AD796" s="30"/>
      <c r="AE796" s="30"/>
      <c r="AF796" s="30"/>
      <c r="AG796" s="30"/>
      <c r="AH796" s="30"/>
      <c r="AI796" s="30"/>
      <c r="AJ796" s="30"/>
      <c r="AK796" s="30"/>
      <c r="AL796" s="30"/>
      <c r="AM796" s="30"/>
      <c r="AN796" s="30"/>
      <c r="AO796" s="30"/>
    </row>
    <row r="797" spans="2:41" s="12" customFormat="1" x14ac:dyDescent="0.25">
      <c r="B797" s="14"/>
      <c r="C797" s="14"/>
      <c r="D797" s="17"/>
      <c r="G797" s="14"/>
      <c r="H797" s="14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  <c r="AA797" s="30"/>
      <c r="AB797" s="30"/>
      <c r="AC797" s="30"/>
      <c r="AD797" s="30"/>
      <c r="AE797" s="30"/>
      <c r="AF797" s="30"/>
      <c r="AG797" s="30"/>
      <c r="AH797" s="30"/>
      <c r="AI797" s="30"/>
      <c r="AJ797" s="30"/>
      <c r="AK797" s="30"/>
      <c r="AL797" s="30"/>
      <c r="AM797" s="30"/>
      <c r="AN797" s="30"/>
      <c r="AO797" s="30"/>
    </row>
    <row r="798" spans="2:41" s="12" customFormat="1" x14ac:dyDescent="0.25">
      <c r="B798" s="14"/>
      <c r="C798" s="14"/>
      <c r="D798" s="17"/>
      <c r="G798" s="14"/>
      <c r="H798" s="14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  <c r="AA798" s="30"/>
      <c r="AB798" s="30"/>
      <c r="AC798" s="30"/>
      <c r="AD798" s="30"/>
      <c r="AE798" s="30"/>
      <c r="AF798" s="30"/>
      <c r="AG798" s="30"/>
      <c r="AH798" s="30"/>
      <c r="AI798" s="30"/>
      <c r="AJ798" s="30"/>
      <c r="AK798" s="30"/>
      <c r="AL798" s="30"/>
      <c r="AM798" s="30"/>
      <c r="AN798" s="30"/>
      <c r="AO798" s="30"/>
    </row>
    <row r="799" spans="2:41" s="12" customFormat="1" x14ac:dyDescent="0.25">
      <c r="B799" s="14"/>
      <c r="C799" s="14"/>
      <c r="D799" s="17"/>
      <c r="G799" s="14"/>
      <c r="H799" s="14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  <c r="AA799" s="30"/>
      <c r="AB799" s="30"/>
      <c r="AC799" s="30"/>
      <c r="AD799" s="30"/>
      <c r="AE799" s="30"/>
      <c r="AF799" s="30"/>
      <c r="AG799" s="30"/>
      <c r="AH799" s="30"/>
      <c r="AI799" s="30"/>
      <c r="AJ799" s="30"/>
      <c r="AK799" s="30"/>
      <c r="AL799" s="30"/>
      <c r="AM799" s="30"/>
      <c r="AN799" s="30"/>
      <c r="AO799" s="30"/>
    </row>
    <row r="800" spans="2:41" s="12" customFormat="1" x14ac:dyDescent="0.25">
      <c r="B800" s="14"/>
      <c r="C800" s="14"/>
      <c r="D800" s="17"/>
      <c r="G800" s="14"/>
      <c r="H800" s="14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  <c r="AA800" s="30"/>
      <c r="AB800" s="30"/>
      <c r="AC800" s="30"/>
      <c r="AD800" s="30"/>
      <c r="AE800" s="30"/>
      <c r="AF800" s="30"/>
      <c r="AG800" s="30"/>
      <c r="AH800" s="30"/>
      <c r="AI800" s="30"/>
      <c r="AJ800" s="30"/>
      <c r="AK800" s="30"/>
      <c r="AL800" s="30"/>
      <c r="AM800" s="30"/>
      <c r="AN800" s="30"/>
      <c r="AO800" s="30"/>
    </row>
    <row r="801" spans="2:41" s="12" customFormat="1" x14ac:dyDescent="0.25">
      <c r="B801" s="14"/>
      <c r="C801" s="14"/>
      <c r="D801" s="17"/>
      <c r="G801" s="14"/>
      <c r="H801" s="14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  <c r="AA801" s="30"/>
      <c r="AB801" s="30"/>
      <c r="AC801" s="30"/>
      <c r="AD801" s="30"/>
      <c r="AE801" s="30"/>
      <c r="AF801" s="30"/>
      <c r="AG801" s="30"/>
      <c r="AH801" s="30"/>
      <c r="AI801" s="30"/>
      <c r="AJ801" s="30"/>
      <c r="AK801" s="30"/>
      <c r="AL801" s="30"/>
      <c r="AM801" s="30"/>
      <c r="AN801" s="30"/>
      <c r="AO801" s="30"/>
    </row>
    <row r="802" spans="2:41" s="12" customFormat="1" x14ac:dyDescent="0.25">
      <c r="B802" s="14"/>
      <c r="C802" s="14"/>
      <c r="D802" s="17"/>
      <c r="G802" s="14"/>
      <c r="H802" s="14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  <c r="AA802" s="30"/>
      <c r="AB802" s="30"/>
      <c r="AC802" s="30"/>
      <c r="AD802" s="30"/>
      <c r="AE802" s="30"/>
      <c r="AF802" s="30"/>
      <c r="AG802" s="30"/>
      <c r="AH802" s="30"/>
      <c r="AI802" s="30"/>
      <c r="AJ802" s="30"/>
      <c r="AK802" s="30"/>
      <c r="AL802" s="30"/>
      <c r="AM802" s="30"/>
      <c r="AN802" s="30"/>
      <c r="AO802" s="30"/>
    </row>
    <row r="803" spans="2:41" s="12" customFormat="1" x14ac:dyDescent="0.25">
      <c r="B803" s="14"/>
      <c r="C803" s="14"/>
      <c r="D803" s="17"/>
      <c r="G803" s="14"/>
      <c r="H803" s="14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  <c r="AA803" s="30"/>
      <c r="AB803" s="30"/>
      <c r="AC803" s="30"/>
      <c r="AD803" s="30"/>
      <c r="AE803" s="30"/>
      <c r="AF803" s="30"/>
      <c r="AG803" s="30"/>
      <c r="AH803" s="30"/>
      <c r="AI803" s="30"/>
      <c r="AJ803" s="30"/>
      <c r="AK803" s="30"/>
      <c r="AL803" s="30"/>
      <c r="AM803" s="30"/>
      <c r="AN803" s="30"/>
      <c r="AO803" s="30"/>
    </row>
    <row r="804" spans="2:41" s="12" customFormat="1" x14ac:dyDescent="0.25">
      <c r="B804" s="14"/>
      <c r="C804" s="14"/>
      <c r="D804" s="17"/>
      <c r="G804" s="14"/>
      <c r="H804" s="14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  <c r="AA804" s="30"/>
      <c r="AB804" s="30"/>
      <c r="AC804" s="30"/>
      <c r="AD804" s="30"/>
      <c r="AE804" s="30"/>
      <c r="AF804" s="30"/>
      <c r="AG804" s="30"/>
      <c r="AH804" s="30"/>
      <c r="AI804" s="30"/>
      <c r="AJ804" s="30"/>
      <c r="AK804" s="30"/>
      <c r="AL804" s="30"/>
      <c r="AM804" s="30"/>
      <c r="AN804" s="30"/>
      <c r="AO804" s="30"/>
    </row>
    <row r="805" spans="2:41" s="12" customFormat="1" x14ac:dyDescent="0.25">
      <c r="B805" s="14"/>
      <c r="C805" s="14"/>
      <c r="D805" s="17"/>
      <c r="G805" s="14"/>
      <c r="H805" s="14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  <c r="AA805" s="30"/>
      <c r="AB805" s="30"/>
      <c r="AC805" s="30"/>
      <c r="AD805" s="30"/>
      <c r="AE805" s="30"/>
      <c r="AF805" s="30"/>
      <c r="AG805" s="30"/>
      <c r="AH805" s="30"/>
      <c r="AI805" s="30"/>
      <c r="AJ805" s="30"/>
      <c r="AK805" s="30"/>
      <c r="AL805" s="30"/>
      <c r="AM805" s="30"/>
      <c r="AN805" s="30"/>
      <c r="AO805" s="30"/>
    </row>
    <row r="806" spans="2:41" s="12" customFormat="1" x14ac:dyDescent="0.25">
      <c r="B806" s="14"/>
      <c r="C806" s="14"/>
      <c r="D806" s="17"/>
      <c r="G806" s="14"/>
      <c r="H806" s="14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  <c r="AA806" s="30"/>
      <c r="AB806" s="30"/>
      <c r="AC806" s="30"/>
      <c r="AD806" s="30"/>
      <c r="AE806" s="30"/>
      <c r="AF806" s="30"/>
      <c r="AG806" s="30"/>
      <c r="AH806" s="30"/>
      <c r="AI806" s="30"/>
      <c r="AJ806" s="30"/>
      <c r="AK806" s="30"/>
      <c r="AL806" s="30"/>
      <c r="AM806" s="30"/>
      <c r="AN806" s="30"/>
      <c r="AO806" s="30"/>
    </row>
    <row r="807" spans="2:41" s="12" customFormat="1" x14ac:dyDescent="0.25">
      <c r="B807" s="14"/>
      <c r="C807" s="14"/>
      <c r="D807" s="17"/>
      <c r="G807" s="14"/>
      <c r="H807" s="14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  <c r="AA807" s="30"/>
      <c r="AB807" s="30"/>
      <c r="AC807" s="30"/>
      <c r="AD807" s="30"/>
      <c r="AE807" s="30"/>
      <c r="AF807" s="30"/>
      <c r="AG807" s="30"/>
      <c r="AH807" s="30"/>
      <c r="AI807" s="30"/>
      <c r="AJ807" s="30"/>
      <c r="AK807" s="30"/>
      <c r="AL807" s="30"/>
      <c r="AM807" s="30"/>
      <c r="AN807" s="30"/>
      <c r="AO807" s="30"/>
    </row>
    <row r="808" spans="2:41" s="12" customFormat="1" x14ac:dyDescent="0.25">
      <c r="B808" s="14"/>
      <c r="C808" s="14"/>
      <c r="D808" s="17"/>
      <c r="G808" s="14"/>
      <c r="H808" s="14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  <c r="AA808" s="30"/>
      <c r="AB808" s="30"/>
      <c r="AC808" s="30"/>
      <c r="AD808" s="30"/>
      <c r="AE808" s="30"/>
      <c r="AF808" s="30"/>
      <c r="AG808" s="30"/>
      <c r="AH808" s="30"/>
      <c r="AI808" s="30"/>
      <c r="AJ808" s="30"/>
      <c r="AK808" s="30"/>
      <c r="AL808" s="30"/>
      <c r="AM808" s="30"/>
      <c r="AN808" s="30"/>
      <c r="AO808" s="30"/>
    </row>
    <row r="809" spans="2:41" s="12" customFormat="1" x14ac:dyDescent="0.25">
      <c r="B809" s="14"/>
      <c r="C809" s="14"/>
      <c r="D809" s="17"/>
      <c r="G809" s="14"/>
      <c r="H809" s="14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  <c r="AA809" s="30"/>
      <c r="AB809" s="30"/>
      <c r="AC809" s="30"/>
      <c r="AD809" s="30"/>
      <c r="AE809" s="30"/>
      <c r="AF809" s="30"/>
      <c r="AG809" s="30"/>
      <c r="AH809" s="30"/>
      <c r="AI809" s="30"/>
      <c r="AJ809" s="30"/>
      <c r="AK809" s="30"/>
      <c r="AL809" s="30"/>
      <c r="AM809" s="30"/>
      <c r="AN809" s="30"/>
      <c r="AO809" s="30"/>
    </row>
    <row r="810" spans="2:41" s="12" customFormat="1" x14ac:dyDescent="0.25">
      <c r="B810" s="14"/>
      <c r="C810" s="14"/>
      <c r="D810" s="17"/>
      <c r="G810" s="14"/>
      <c r="H810" s="14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  <c r="AA810" s="30"/>
      <c r="AB810" s="30"/>
      <c r="AC810" s="30"/>
      <c r="AD810" s="30"/>
      <c r="AE810" s="30"/>
      <c r="AF810" s="30"/>
      <c r="AG810" s="30"/>
      <c r="AH810" s="30"/>
      <c r="AI810" s="30"/>
      <c r="AJ810" s="30"/>
      <c r="AK810" s="30"/>
      <c r="AL810" s="30"/>
      <c r="AM810" s="30"/>
      <c r="AN810" s="30"/>
      <c r="AO810" s="30"/>
    </row>
    <row r="811" spans="2:41" s="12" customFormat="1" x14ac:dyDescent="0.25">
      <c r="B811" s="14"/>
      <c r="C811" s="14"/>
      <c r="D811" s="17"/>
      <c r="G811" s="14"/>
      <c r="H811" s="14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  <c r="AA811" s="30"/>
      <c r="AB811" s="30"/>
      <c r="AC811" s="30"/>
      <c r="AD811" s="30"/>
      <c r="AE811" s="30"/>
      <c r="AF811" s="30"/>
      <c r="AG811" s="30"/>
      <c r="AH811" s="30"/>
      <c r="AI811" s="30"/>
      <c r="AJ811" s="30"/>
      <c r="AK811" s="30"/>
      <c r="AL811" s="30"/>
      <c r="AM811" s="30"/>
      <c r="AN811" s="30"/>
      <c r="AO811" s="30"/>
    </row>
    <row r="812" spans="2:41" s="12" customFormat="1" x14ac:dyDescent="0.25">
      <c r="B812" s="14"/>
      <c r="C812" s="14"/>
      <c r="D812" s="17"/>
      <c r="G812" s="14"/>
      <c r="H812" s="14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  <c r="AA812" s="30"/>
      <c r="AB812" s="30"/>
      <c r="AC812" s="30"/>
      <c r="AD812" s="30"/>
      <c r="AE812" s="30"/>
      <c r="AF812" s="30"/>
      <c r="AG812" s="30"/>
      <c r="AH812" s="30"/>
      <c r="AI812" s="30"/>
      <c r="AJ812" s="30"/>
      <c r="AK812" s="30"/>
      <c r="AL812" s="30"/>
      <c r="AM812" s="30"/>
      <c r="AN812" s="30"/>
      <c r="AO812" s="30"/>
    </row>
    <row r="813" spans="2:41" s="12" customFormat="1" x14ac:dyDescent="0.25">
      <c r="B813" s="14"/>
      <c r="C813" s="14"/>
      <c r="D813" s="17"/>
      <c r="G813" s="14"/>
      <c r="H813" s="14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  <c r="AA813" s="30"/>
      <c r="AB813" s="30"/>
      <c r="AC813" s="30"/>
      <c r="AD813" s="30"/>
      <c r="AE813" s="30"/>
      <c r="AF813" s="30"/>
      <c r="AG813" s="30"/>
      <c r="AH813" s="30"/>
      <c r="AI813" s="30"/>
      <c r="AJ813" s="30"/>
      <c r="AK813" s="30"/>
      <c r="AL813" s="30"/>
      <c r="AM813" s="30"/>
      <c r="AN813" s="30"/>
      <c r="AO813" s="30"/>
    </row>
    <row r="814" spans="2:41" s="12" customFormat="1" x14ac:dyDescent="0.25">
      <c r="B814" s="14"/>
      <c r="C814" s="14"/>
      <c r="D814" s="17"/>
      <c r="G814" s="14"/>
      <c r="H814" s="14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  <c r="AA814" s="30"/>
      <c r="AB814" s="30"/>
      <c r="AC814" s="30"/>
      <c r="AD814" s="30"/>
      <c r="AE814" s="30"/>
      <c r="AF814" s="30"/>
      <c r="AG814" s="30"/>
      <c r="AH814" s="30"/>
      <c r="AI814" s="30"/>
      <c r="AJ814" s="30"/>
      <c r="AK814" s="30"/>
      <c r="AL814" s="30"/>
      <c r="AM814" s="30"/>
      <c r="AN814" s="30"/>
      <c r="AO814" s="30"/>
    </row>
    <row r="815" spans="2:41" s="12" customFormat="1" x14ac:dyDescent="0.25">
      <c r="B815" s="14"/>
      <c r="C815" s="14"/>
      <c r="D815" s="17"/>
      <c r="G815" s="14"/>
      <c r="H815" s="14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  <c r="AA815" s="30"/>
      <c r="AB815" s="30"/>
      <c r="AC815" s="30"/>
      <c r="AD815" s="30"/>
      <c r="AE815" s="30"/>
      <c r="AF815" s="30"/>
      <c r="AG815" s="30"/>
      <c r="AH815" s="30"/>
      <c r="AI815" s="30"/>
      <c r="AJ815" s="30"/>
      <c r="AK815" s="30"/>
      <c r="AL815" s="30"/>
      <c r="AM815" s="30"/>
      <c r="AN815" s="30"/>
      <c r="AO815" s="30"/>
    </row>
    <row r="816" spans="2:41" s="12" customFormat="1" x14ac:dyDescent="0.25">
      <c r="B816" s="14"/>
      <c r="C816" s="14"/>
      <c r="D816" s="17"/>
      <c r="G816" s="14"/>
      <c r="H816" s="14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  <c r="AA816" s="30"/>
      <c r="AB816" s="30"/>
      <c r="AC816" s="30"/>
      <c r="AD816" s="30"/>
      <c r="AE816" s="30"/>
      <c r="AF816" s="30"/>
      <c r="AG816" s="30"/>
      <c r="AH816" s="30"/>
      <c r="AI816" s="30"/>
      <c r="AJ816" s="30"/>
      <c r="AK816" s="30"/>
      <c r="AL816" s="30"/>
      <c r="AM816" s="30"/>
      <c r="AN816" s="30"/>
      <c r="AO816" s="30"/>
    </row>
    <row r="817" spans="2:41" s="12" customFormat="1" x14ac:dyDescent="0.25">
      <c r="B817" s="14"/>
      <c r="C817" s="14"/>
      <c r="D817" s="17"/>
      <c r="G817" s="14"/>
      <c r="H817" s="14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  <c r="AA817" s="30"/>
      <c r="AB817" s="30"/>
      <c r="AC817" s="30"/>
      <c r="AD817" s="30"/>
      <c r="AE817" s="30"/>
      <c r="AF817" s="30"/>
      <c r="AG817" s="30"/>
      <c r="AH817" s="30"/>
      <c r="AI817" s="30"/>
      <c r="AJ817" s="30"/>
      <c r="AK817" s="30"/>
      <c r="AL817" s="30"/>
      <c r="AM817" s="30"/>
      <c r="AN817" s="30"/>
      <c r="AO817" s="30"/>
    </row>
    <row r="818" spans="2:41" s="12" customFormat="1" x14ac:dyDescent="0.25">
      <c r="B818" s="14"/>
      <c r="C818" s="14"/>
      <c r="D818" s="17"/>
      <c r="G818" s="14"/>
      <c r="H818" s="14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  <c r="AA818" s="30"/>
      <c r="AB818" s="30"/>
      <c r="AC818" s="30"/>
      <c r="AD818" s="30"/>
      <c r="AE818" s="30"/>
      <c r="AF818" s="30"/>
      <c r="AG818" s="30"/>
      <c r="AH818" s="30"/>
      <c r="AI818" s="30"/>
      <c r="AJ818" s="30"/>
      <c r="AK818" s="30"/>
      <c r="AL818" s="30"/>
      <c r="AM818" s="30"/>
      <c r="AN818" s="30"/>
      <c r="AO818" s="30"/>
    </row>
    <row r="819" spans="2:41" s="12" customFormat="1" x14ac:dyDescent="0.25">
      <c r="B819" s="14"/>
      <c r="C819" s="14"/>
      <c r="D819" s="17"/>
      <c r="G819" s="14"/>
      <c r="H819" s="14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  <c r="AA819" s="30"/>
      <c r="AB819" s="30"/>
      <c r="AC819" s="30"/>
      <c r="AD819" s="30"/>
      <c r="AE819" s="30"/>
      <c r="AF819" s="30"/>
      <c r="AG819" s="30"/>
      <c r="AH819" s="30"/>
      <c r="AI819" s="30"/>
      <c r="AJ819" s="30"/>
      <c r="AK819" s="30"/>
      <c r="AL819" s="30"/>
      <c r="AM819" s="30"/>
      <c r="AN819" s="30"/>
      <c r="AO819" s="30"/>
    </row>
    <row r="820" spans="2:41" s="12" customFormat="1" x14ac:dyDescent="0.25">
      <c r="B820" s="14"/>
      <c r="C820" s="14"/>
      <c r="D820" s="17"/>
      <c r="G820" s="14"/>
      <c r="H820" s="14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  <c r="AA820" s="30"/>
      <c r="AB820" s="30"/>
      <c r="AC820" s="30"/>
      <c r="AD820" s="30"/>
      <c r="AE820" s="30"/>
      <c r="AF820" s="30"/>
      <c r="AG820" s="30"/>
      <c r="AH820" s="30"/>
      <c r="AI820" s="30"/>
      <c r="AJ820" s="30"/>
      <c r="AK820" s="30"/>
      <c r="AL820" s="30"/>
      <c r="AM820" s="30"/>
      <c r="AN820" s="30"/>
      <c r="AO820" s="30"/>
    </row>
    <row r="821" spans="2:41" s="12" customFormat="1" x14ac:dyDescent="0.25">
      <c r="B821" s="14"/>
      <c r="C821" s="14"/>
      <c r="D821" s="17"/>
      <c r="G821" s="14"/>
      <c r="H821" s="14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  <c r="AA821" s="30"/>
      <c r="AB821" s="30"/>
      <c r="AC821" s="30"/>
      <c r="AD821" s="30"/>
      <c r="AE821" s="30"/>
      <c r="AF821" s="30"/>
      <c r="AG821" s="30"/>
      <c r="AH821" s="30"/>
      <c r="AI821" s="30"/>
      <c r="AJ821" s="30"/>
      <c r="AK821" s="30"/>
      <c r="AL821" s="30"/>
      <c r="AM821" s="30"/>
      <c r="AN821" s="30"/>
      <c r="AO821" s="30"/>
    </row>
    <row r="822" spans="2:41" s="12" customFormat="1" x14ac:dyDescent="0.25">
      <c r="B822" s="14"/>
      <c r="C822" s="14"/>
      <c r="D822" s="17"/>
      <c r="G822" s="14"/>
      <c r="H822" s="14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  <c r="AA822" s="30"/>
      <c r="AB822" s="30"/>
      <c r="AC822" s="30"/>
      <c r="AD822" s="30"/>
      <c r="AE822" s="30"/>
      <c r="AF822" s="30"/>
      <c r="AG822" s="30"/>
      <c r="AH822" s="30"/>
      <c r="AI822" s="30"/>
      <c r="AJ822" s="30"/>
      <c r="AK822" s="30"/>
      <c r="AL822" s="30"/>
      <c r="AM822" s="30"/>
      <c r="AN822" s="30"/>
      <c r="AO822" s="30"/>
    </row>
    <row r="823" spans="2:41" s="12" customFormat="1" x14ac:dyDescent="0.25">
      <c r="B823" s="14"/>
      <c r="C823" s="14"/>
      <c r="D823" s="17"/>
      <c r="G823" s="14"/>
      <c r="H823" s="14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  <c r="AA823" s="30"/>
      <c r="AB823" s="30"/>
      <c r="AC823" s="30"/>
      <c r="AD823" s="30"/>
      <c r="AE823" s="30"/>
      <c r="AF823" s="30"/>
      <c r="AG823" s="30"/>
      <c r="AH823" s="30"/>
      <c r="AI823" s="30"/>
      <c r="AJ823" s="30"/>
      <c r="AK823" s="30"/>
      <c r="AL823" s="30"/>
      <c r="AM823" s="30"/>
      <c r="AN823" s="30"/>
      <c r="AO823" s="30"/>
    </row>
    <row r="824" spans="2:41" s="12" customFormat="1" x14ac:dyDescent="0.25">
      <c r="B824" s="14"/>
      <c r="C824" s="14"/>
      <c r="D824" s="17"/>
      <c r="G824" s="14"/>
      <c r="H824" s="14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  <c r="AA824" s="30"/>
      <c r="AB824" s="30"/>
      <c r="AC824" s="30"/>
      <c r="AD824" s="30"/>
      <c r="AE824" s="30"/>
      <c r="AF824" s="30"/>
      <c r="AG824" s="30"/>
      <c r="AH824" s="30"/>
      <c r="AI824" s="30"/>
      <c r="AJ824" s="30"/>
      <c r="AK824" s="30"/>
      <c r="AL824" s="30"/>
      <c r="AM824" s="30"/>
      <c r="AN824" s="30"/>
      <c r="AO824" s="30"/>
    </row>
    <row r="825" spans="2:41" s="12" customFormat="1" x14ac:dyDescent="0.25">
      <c r="B825" s="14"/>
      <c r="C825" s="14"/>
      <c r="D825" s="17"/>
      <c r="G825" s="14"/>
      <c r="H825" s="14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  <c r="AA825" s="30"/>
      <c r="AB825" s="30"/>
      <c r="AC825" s="30"/>
      <c r="AD825" s="30"/>
      <c r="AE825" s="30"/>
      <c r="AF825" s="30"/>
      <c r="AG825" s="30"/>
      <c r="AH825" s="30"/>
      <c r="AI825" s="30"/>
      <c r="AJ825" s="30"/>
      <c r="AK825" s="30"/>
      <c r="AL825" s="30"/>
      <c r="AM825" s="30"/>
      <c r="AN825" s="30"/>
      <c r="AO825" s="30"/>
    </row>
    <row r="826" spans="2:41" s="12" customFormat="1" x14ac:dyDescent="0.25">
      <c r="B826" s="14"/>
      <c r="C826" s="14"/>
      <c r="D826" s="17"/>
      <c r="G826" s="14"/>
      <c r="H826" s="14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  <c r="AA826" s="30"/>
      <c r="AB826" s="30"/>
      <c r="AC826" s="30"/>
      <c r="AD826" s="30"/>
      <c r="AE826" s="30"/>
      <c r="AF826" s="30"/>
      <c r="AG826" s="30"/>
      <c r="AH826" s="30"/>
      <c r="AI826" s="30"/>
      <c r="AJ826" s="30"/>
      <c r="AK826" s="30"/>
      <c r="AL826" s="30"/>
      <c r="AM826" s="30"/>
      <c r="AN826" s="30"/>
      <c r="AO826" s="30"/>
    </row>
    <row r="827" spans="2:41" s="12" customFormat="1" x14ac:dyDescent="0.25">
      <c r="B827" s="14"/>
      <c r="C827" s="14"/>
      <c r="D827" s="17"/>
      <c r="G827" s="14"/>
      <c r="H827" s="14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  <c r="AA827" s="30"/>
      <c r="AB827" s="30"/>
      <c r="AC827" s="30"/>
      <c r="AD827" s="30"/>
      <c r="AE827" s="30"/>
      <c r="AF827" s="30"/>
      <c r="AG827" s="30"/>
      <c r="AH827" s="30"/>
      <c r="AI827" s="30"/>
      <c r="AJ827" s="30"/>
      <c r="AK827" s="30"/>
      <c r="AL827" s="30"/>
      <c r="AM827" s="30"/>
      <c r="AN827" s="30"/>
      <c r="AO827" s="30"/>
    </row>
    <row r="828" spans="2:41" s="12" customFormat="1" x14ac:dyDescent="0.25">
      <c r="B828" s="14"/>
      <c r="C828" s="14"/>
      <c r="D828" s="17"/>
      <c r="G828" s="14"/>
      <c r="H828" s="14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  <c r="AA828" s="30"/>
      <c r="AB828" s="30"/>
      <c r="AC828" s="30"/>
      <c r="AD828" s="30"/>
      <c r="AE828" s="30"/>
      <c r="AF828" s="30"/>
      <c r="AG828" s="30"/>
      <c r="AH828" s="30"/>
      <c r="AI828" s="30"/>
      <c r="AJ828" s="30"/>
      <c r="AK828" s="30"/>
      <c r="AL828" s="30"/>
      <c r="AM828" s="30"/>
      <c r="AN828" s="30"/>
      <c r="AO828" s="30"/>
    </row>
    <row r="829" spans="2:41" s="12" customFormat="1" x14ac:dyDescent="0.25">
      <c r="B829" s="14"/>
      <c r="C829" s="14"/>
      <c r="D829" s="17"/>
      <c r="G829" s="14"/>
      <c r="H829" s="14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  <c r="AA829" s="30"/>
      <c r="AB829" s="30"/>
      <c r="AC829" s="30"/>
      <c r="AD829" s="30"/>
      <c r="AE829" s="30"/>
      <c r="AF829" s="30"/>
      <c r="AG829" s="30"/>
      <c r="AH829" s="30"/>
      <c r="AI829" s="30"/>
      <c r="AJ829" s="30"/>
      <c r="AK829" s="30"/>
      <c r="AL829" s="30"/>
      <c r="AM829" s="30"/>
      <c r="AN829" s="30"/>
      <c r="AO829" s="30"/>
    </row>
    <row r="830" spans="2:41" s="12" customFormat="1" x14ac:dyDescent="0.25">
      <c r="B830" s="14"/>
      <c r="C830" s="14"/>
      <c r="D830" s="17"/>
      <c r="G830" s="14"/>
      <c r="H830" s="14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  <c r="AA830" s="30"/>
      <c r="AB830" s="30"/>
      <c r="AC830" s="30"/>
      <c r="AD830" s="30"/>
      <c r="AE830" s="30"/>
      <c r="AF830" s="30"/>
      <c r="AG830" s="30"/>
      <c r="AH830" s="30"/>
      <c r="AI830" s="30"/>
      <c r="AJ830" s="30"/>
      <c r="AK830" s="30"/>
      <c r="AL830" s="30"/>
      <c r="AM830" s="30"/>
      <c r="AN830" s="30"/>
      <c r="AO830" s="30"/>
    </row>
    <row r="831" spans="2:41" s="12" customFormat="1" x14ac:dyDescent="0.25">
      <c r="B831" s="14"/>
      <c r="C831" s="14"/>
      <c r="D831" s="17"/>
      <c r="G831" s="14"/>
      <c r="H831" s="14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  <c r="AA831" s="30"/>
      <c r="AB831" s="30"/>
      <c r="AC831" s="30"/>
      <c r="AD831" s="30"/>
      <c r="AE831" s="30"/>
      <c r="AF831" s="30"/>
      <c r="AG831" s="30"/>
      <c r="AH831" s="30"/>
      <c r="AI831" s="30"/>
      <c r="AJ831" s="30"/>
      <c r="AK831" s="30"/>
      <c r="AL831" s="30"/>
      <c r="AM831" s="30"/>
      <c r="AN831" s="30"/>
      <c r="AO831" s="30"/>
    </row>
    <row r="832" spans="2:41" s="12" customFormat="1" x14ac:dyDescent="0.25">
      <c r="B832" s="14"/>
      <c r="C832" s="14"/>
      <c r="D832" s="17"/>
      <c r="G832" s="14"/>
      <c r="H832" s="14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  <c r="AA832" s="30"/>
      <c r="AB832" s="30"/>
      <c r="AC832" s="30"/>
      <c r="AD832" s="30"/>
      <c r="AE832" s="30"/>
      <c r="AF832" s="30"/>
      <c r="AG832" s="30"/>
      <c r="AH832" s="30"/>
      <c r="AI832" s="30"/>
      <c r="AJ832" s="30"/>
      <c r="AK832" s="30"/>
      <c r="AL832" s="30"/>
      <c r="AM832" s="30"/>
      <c r="AN832" s="30"/>
      <c r="AO832" s="30"/>
    </row>
    <row r="833" spans="2:41" s="12" customFormat="1" x14ac:dyDescent="0.25">
      <c r="B833" s="14"/>
      <c r="C833" s="14"/>
      <c r="D833" s="17"/>
      <c r="G833" s="14"/>
      <c r="H833" s="14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  <c r="AA833" s="30"/>
      <c r="AB833" s="30"/>
      <c r="AC833" s="30"/>
      <c r="AD833" s="30"/>
      <c r="AE833" s="30"/>
      <c r="AF833" s="30"/>
      <c r="AG833" s="30"/>
      <c r="AH833" s="30"/>
      <c r="AI833" s="30"/>
      <c r="AJ833" s="30"/>
      <c r="AK833" s="30"/>
      <c r="AL833" s="30"/>
      <c r="AM833" s="30"/>
      <c r="AN833" s="30"/>
      <c r="AO833" s="30"/>
    </row>
    <row r="834" spans="2:41" s="12" customFormat="1" x14ac:dyDescent="0.25">
      <c r="B834" s="14"/>
      <c r="C834" s="14"/>
      <c r="D834" s="17"/>
      <c r="G834" s="14"/>
      <c r="H834" s="14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  <c r="AA834" s="30"/>
      <c r="AB834" s="30"/>
      <c r="AC834" s="30"/>
      <c r="AD834" s="30"/>
      <c r="AE834" s="30"/>
      <c r="AF834" s="30"/>
      <c r="AG834" s="30"/>
      <c r="AH834" s="30"/>
      <c r="AI834" s="30"/>
      <c r="AJ834" s="30"/>
      <c r="AK834" s="30"/>
      <c r="AL834" s="30"/>
      <c r="AM834" s="30"/>
      <c r="AN834" s="30"/>
      <c r="AO834" s="30"/>
    </row>
    <row r="835" spans="2:41" s="12" customFormat="1" x14ac:dyDescent="0.25">
      <c r="B835" s="14"/>
      <c r="C835" s="14"/>
      <c r="D835" s="17"/>
      <c r="G835" s="14"/>
      <c r="H835" s="14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  <c r="AA835" s="30"/>
      <c r="AB835" s="30"/>
      <c r="AC835" s="30"/>
      <c r="AD835" s="30"/>
      <c r="AE835" s="30"/>
      <c r="AF835" s="30"/>
      <c r="AG835" s="30"/>
      <c r="AH835" s="30"/>
      <c r="AI835" s="30"/>
      <c r="AJ835" s="30"/>
      <c r="AK835" s="30"/>
      <c r="AL835" s="30"/>
      <c r="AM835" s="30"/>
      <c r="AN835" s="30"/>
      <c r="AO835" s="30"/>
    </row>
    <row r="836" spans="2:41" s="12" customFormat="1" x14ac:dyDescent="0.25">
      <c r="B836" s="14"/>
      <c r="C836" s="14"/>
      <c r="D836" s="17"/>
      <c r="G836" s="14"/>
      <c r="H836" s="14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  <c r="AA836" s="30"/>
      <c r="AB836" s="30"/>
      <c r="AC836" s="30"/>
      <c r="AD836" s="30"/>
      <c r="AE836" s="30"/>
      <c r="AF836" s="30"/>
      <c r="AG836" s="30"/>
      <c r="AH836" s="30"/>
      <c r="AI836" s="30"/>
      <c r="AJ836" s="30"/>
      <c r="AK836" s="30"/>
      <c r="AL836" s="30"/>
      <c r="AM836" s="30"/>
      <c r="AN836" s="30"/>
      <c r="AO836" s="30"/>
    </row>
    <row r="837" spans="2:41" s="12" customFormat="1" x14ac:dyDescent="0.25">
      <c r="B837" s="14"/>
      <c r="C837" s="14"/>
      <c r="D837" s="17"/>
      <c r="G837" s="14"/>
      <c r="H837" s="14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  <c r="AA837" s="30"/>
      <c r="AB837" s="30"/>
      <c r="AC837" s="30"/>
      <c r="AD837" s="30"/>
      <c r="AE837" s="30"/>
      <c r="AF837" s="30"/>
      <c r="AG837" s="30"/>
      <c r="AH837" s="30"/>
      <c r="AI837" s="30"/>
      <c r="AJ837" s="30"/>
      <c r="AK837" s="30"/>
      <c r="AL837" s="30"/>
      <c r="AM837" s="30"/>
      <c r="AN837" s="30"/>
      <c r="AO837" s="30"/>
    </row>
    <row r="838" spans="2:41" s="12" customFormat="1" x14ac:dyDescent="0.25">
      <c r="B838" s="14"/>
      <c r="C838" s="14"/>
      <c r="D838" s="17"/>
      <c r="G838" s="14"/>
      <c r="H838" s="14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  <c r="AA838" s="30"/>
      <c r="AB838" s="30"/>
      <c r="AC838" s="30"/>
      <c r="AD838" s="30"/>
      <c r="AE838" s="30"/>
      <c r="AF838" s="30"/>
      <c r="AG838" s="30"/>
      <c r="AH838" s="30"/>
      <c r="AI838" s="30"/>
      <c r="AJ838" s="30"/>
      <c r="AK838" s="30"/>
      <c r="AL838" s="30"/>
      <c r="AM838" s="30"/>
      <c r="AN838" s="30"/>
      <c r="AO838" s="30"/>
    </row>
    <row r="839" spans="2:41" s="12" customFormat="1" x14ac:dyDescent="0.25">
      <c r="B839" s="14"/>
      <c r="C839" s="14"/>
      <c r="D839" s="17"/>
      <c r="G839" s="14"/>
      <c r="H839" s="14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  <c r="AA839" s="30"/>
      <c r="AB839" s="30"/>
      <c r="AC839" s="30"/>
      <c r="AD839" s="30"/>
      <c r="AE839" s="30"/>
      <c r="AF839" s="30"/>
      <c r="AG839" s="30"/>
      <c r="AH839" s="30"/>
      <c r="AI839" s="30"/>
      <c r="AJ839" s="30"/>
      <c r="AK839" s="30"/>
      <c r="AL839" s="30"/>
      <c r="AM839" s="30"/>
      <c r="AN839" s="30"/>
      <c r="AO839" s="30"/>
    </row>
    <row r="840" spans="2:41" s="12" customFormat="1" x14ac:dyDescent="0.25">
      <c r="B840" s="14"/>
      <c r="C840" s="14"/>
      <c r="D840" s="17"/>
      <c r="G840" s="14"/>
      <c r="H840" s="14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  <c r="AA840" s="30"/>
      <c r="AB840" s="30"/>
      <c r="AC840" s="30"/>
      <c r="AD840" s="30"/>
      <c r="AE840" s="30"/>
      <c r="AF840" s="30"/>
      <c r="AG840" s="30"/>
      <c r="AH840" s="30"/>
      <c r="AI840" s="30"/>
      <c r="AJ840" s="30"/>
      <c r="AK840" s="30"/>
      <c r="AL840" s="30"/>
      <c r="AM840" s="30"/>
      <c r="AN840" s="30"/>
      <c r="AO840" s="30"/>
    </row>
    <row r="841" spans="2:41" s="12" customFormat="1" x14ac:dyDescent="0.25">
      <c r="B841" s="14"/>
      <c r="C841" s="14"/>
      <c r="D841" s="17"/>
      <c r="G841" s="14"/>
      <c r="H841" s="14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  <c r="AA841" s="30"/>
      <c r="AB841" s="30"/>
      <c r="AC841" s="30"/>
      <c r="AD841" s="30"/>
      <c r="AE841" s="30"/>
      <c r="AF841" s="30"/>
      <c r="AG841" s="30"/>
      <c r="AH841" s="30"/>
      <c r="AI841" s="30"/>
      <c r="AJ841" s="30"/>
      <c r="AK841" s="30"/>
      <c r="AL841" s="30"/>
      <c r="AM841" s="30"/>
      <c r="AN841" s="30"/>
      <c r="AO841" s="30"/>
    </row>
    <row r="842" spans="2:41" s="12" customFormat="1" x14ac:dyDescent="0.25">
      <c r="B842" s="14"/>
      <c r="C842" s="14"/>
      <c r="D842" s="17"/>
      <c r="G842" s="14"/>
      <c r="H842" s="14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  <c r="AA842" s="30"/>
      <c r="AB842" s="30"/>
      <c r="AC842" s="30"/>
      <c r="AD842" s="30"/>
      <c r="AE842" s="30"/>
      <c r="AF842" s="30"/>
      <c r="AG842" s="30"/>
      <c r="AH842" s="30"/>
      <c r="AI842" s="30"/>
      <c r="AJ842" s="30"/>
      <c r="AK842" s="30"/>
      <c r="AL842" s="30"/>
      <c r="AM842" s="30"/>
      <c r="AN842" s="30"/>
      <c r="AO842" s="30"/>
    </row>
    <row r="843" spans="2:41" s="12" customFormat="1" x14ac:dyDescent="0.25">
      <c r="B843" s="14"/>
      <c r="C843" s="14"/>
      <c r="D843" s="17"/>
      <c r="G843" s="14"/>
      <c r="H843" s="14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  <c r="AA843" s="30"/>
      <c r="AB843" s="30"/>
      <c r="AC843" s="30"/>
      <c r="AD843" s="30"/>
      <c r="AE843" s="30"/>
      <c r="AF843" s="30"/>
      <c r="AG843" s="30"/>
      <c r="AH843" s="30"/>
      <c r="AI843" s="30"/>
      <c r="AJ843" s="30"/>
      <c r="AK843" s="30"/>
      <c r="AL843" s="30"/>
      <c r="AM843" s="30"/>
      <c r="AN843" s="30"/>
      <c r="AO843" s="30"/>
    </row>
    <row r="844" spans="2:41" s="12" customFormat="1" x14ac:dyDescent="0.25">
      <c r="B844" s="14"/>
      <c r="C844" s="14"/>
      <c r="D844" s="17"/>
      <c r="G844" s="14"/>
      <c r="H844" s="14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  <c r="AA844" s="30"/>
      <c r="AB844" s="30"/>
      <c r="AC844" s="30"/>
      <c r="AD844" s="30"/>
      <c r="AE844" s="30"/>
      <c r="AF844" s="30"/>
      <c r="AG844" s="30"/>
      <c r="AH844" s="30"/>
      <c r="AI844" s="30"/>
      <c r="AJ844" s="30"/>
      <c r="AK844" s="30"/>
      <c r="AL844" s="30"/>
      <c r="AM844" s="30"/>
      <c r="AN844" s="30"/>
      <c r="AO844" s="30"/>
    </row>
    <row r="845" spans="2:41" s="12" customFormat="1" x14ac:dyDescent="0.25">
      <c r="B845" s="14"/>
      <c r="C845" s="14"/>
      <c r="D845" s="17"/>
      <c r="G845" s="14"/>
      <c r="H845" s="14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  <c r="AA845" s="30"/>
      <c r="AB845" s="30"/>
      <c r="AC845" s="30"/>
      <c r="AD845" s="30"/>
      <c r="AE845" s="30"/>
      <c r="AF845" s="30"/>
      <c r="AG845" s="30"/>
      <c r="AH845" s="30"/>
      <c r="AI845" s="30"/>
      <c r="AJ845" s="30"/>
      <c r="AK845" s="30"/>
      <c r="AL845" s="30"/>
      <c r="AM845" s="30"/>
      <c r="AN845" s="30"/>
      <c r="AO845" s="30"/>
    </row>
    <row r="846" spans="2:41" s="12" customFormat="1" x14ac:dyDescent="0.25">
      <c r="B846" s="14"/>
      <c r="C846" s="14"/>
      <c r="D846" s="17"/>
      <c r="G846" s="14"/>
      <c r="H846" s="14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  <c r="AA846" s="30"/>
      <c r="AB846" s="30"/>
      <c r="AC846" s="30"/>
      <c r="AD846" s="30"/>
      <c r="AE846" s="30"/>
      <c r="AF846" s="30"/>
      <c r="AG846" s="30"/>
      <c r="AH846" s="30"/>
      <c r="AI846" s="30"/>
      <c r="AJ846" s="30"/>
      <c r="AK846" s="30"/>
      <c r="AL846" s="30"/>
      <c r="AM846" s="30"/>
      <c r="AN846" s="30"/>
      <c r="AO846" s="30"/>
    </row>
    <row r="847" spans="2:41" s="12" customFormat="1" x14ac:dyDescent="0.25">
      <c r="B847" s="14"/>
      <c r="C847" s="14"/>
      <c r="D847" s="17"/>
      <c r="G847" s="14"/>
      <c r="H847" s="14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  <c r="AA847" s="30"/>
      <c r="AB847" s="30"/>
      <c r="AC847" s="30"/>
      <c r="AD847" s="30"/>
      <c r="AE847" s="30"/>
      <c r="AF847" s="30"/>
      <c r="AG847" s="30"/>
      <c r="AH847" s="30"/>
      <c r="AI847" s="30"/>
      <c r="AJ847" s="30"/>
      <c r="AK847" s="30"/>
      <c r="AL847" s="30"/>
      <c r="AM847" s="30"/>
      <c r="AN847" s="30"/>
      <c r="AO847" s="30"/>
    </row>
    <row r="848" spans="2:41" s="12" customFormat="1" x14ac:dyDescent="0.25">
      <c r="B848" s="14"/>
      <c r="C848" s="14"/>
      <c r="D848" s="17"/>
      <c r="G848" s="14"/>
      <c r="H848" s="14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  <c r="AA848" s="30"/>
      <c r="AB848" s="30"/>
      <c r="AC848" s="30"/>
      <c r="AD848" s="30"/>
      <c r="AE848" s="30"/>
      <c r="AF848" s="30"/>
      <c r="AG848" s="30"/>
      <c r="AH848" s="30"/>
      <c r="AI848" s="30"/>
      <c r="AJ848" s="30"/>
      <c r="AK848" s="30"/>
      <c r="AL848" s="30"/>
      <c r="AM848" s="30"/>
      <c r="AN848" s="30"/>
      <c r="AO848" s="30"/>
    </row>
    <row r="849" spans="2:41" s="12" customFormat="1" x14ac:dyDescent="0.25">
      <c r="B849" s="14"/>
      <c r="C849" s="14"/>
      <c r="D849" s="17"/>
      <c r="G849" s="14"/>
      <c r="H849" s="14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  <c r="AA849" s="30"/>
      <c r="AB849" s="30"/>
      <c r="AC849" s="30"/>
      <c r="AD849" s="30"/>
      <c r="AE849" s="30"/>
      <c r="AF849" s="30"/>
      <c r="AG849" s="30"/>
      <c r="AH849" s="30"/>
      <c r="AI849" s="30"/>
      <c r="AJ849" s="30"/>
      <c r="AK849" s="30"/>
      <c r="AL849" s="30"/>
      <c r="AM849" s="30"/>
      <c r="AN849" s="30"/>
      <c r="AO849" s="30"/>
    </row>
    <row r="850" spans="2:41" s="12" customFormat="1" x14ac:dyDescent="0.25">
      <c r="B850" s="14"/>
      <c r="C850" s="14"/>
      <c r="D850" s="17"/>
      <c r="G850" s="14"/>
      <c r="H850" s="14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  <c r="AA850" s="30"/>
      <c r="AB850" s="30"/>
      <c r="AC850" s="30"/>
      <c r="AD850" s="30"/>
      <c r="AE850" s="30"/>
      <c r="AF850" s="30"/>
      <c r="AG850" s="30"/>
      <c r="AH850" s="30"/>
      <c r="AI850" s="30"/>
      <c r="AJ850" s="30"/>
      <c r="AK850" s="30"/>
      <c r="AL850" s="30"/>
      <c r="AM850" s="30"/>
      <c r="AN850" s="30"/>
      <c r="AO850" s="30"/>
    </row>
    <row r="851" spans="2:41" s="12" customFormat="1" x14ac:dyDescent="0.25">
      <c r="B851" s="14"/>
      <c r="C851" s="14"/>
      <c r="D851" s="17"/>
      <c r="G851" s="14"/>
      <c r="H851" s="14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  <c r="AA851" s="30"/>
      <c r="AB851" s="30"/>
      <c r="AC851" s="30"/>
      <c r="AD851" s="30"/>
      <c r="AE851" s="30"/>
      <c r="AF851" s="30"/>
      <c r="AG851" s="30"/>
      <c r="AH851" s="30"/>
      <c r="AI851" s="30"/>
      <c r="AJ851" s="30"/>
      <c r="AK851" s="30"/>
      <c r="AL851" s="30"/>
      <c r="AM851" s="30"/>
      <c r="AN851" s="30"/>
      <c r="AO851" s="30"/>
    </row>
    <row r="852" spans="2:41" s="12" customFormat="1" x14ac:dyDescent="0.25">
      <c r="B852" s="14"/>
      <c r="C852" s="14"/>
      <c r="D852" s="17"/>
      <c r="G852" s="14"/>
      <c r="H852" s="14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  <c r="AA852" s="30"/>
      <c r="AB852" s="30"/>
      <c r="AC852" s="30"/>
      <c r="AD852" s="30"/>
      <c r="AE852" s="30"/>
      <c r="AF852" s="30"/>
      <c r="AG852" s="30"/>
      <c r="AH852" s="30"/>
      <c r="AI852" s="30"/>
      <c r="AJ852" s="30"/>
      <c r="AK852" s="30"/>
      <c r="AL852" s="30"/>
      <c r="AM852" s="30"/>
      <c r="AN852" s="30"/>
      <c r="AO852" s="30"/>
    </row>
    <row r="853" spans="2:41" s="12" customFormat="1" x14ac:dyDescent="0.25">
      <c r="B853" s="14"/>
      <c r="C853" s="14"/>
      <c r="D853" s="17"/>
      <c r="G853" s="14"/>
      <c r="H853" s="14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  <c r="AA853" s="30"/>
      <c r="AB853" s="30"/>
      <c r="AC853" s="30"/>
      <c r="AD853" s="30"/>
      <c r="AE853" s="30"/>
      <c r="AF853" s="30"/>
      <c r="AG853" s="30"/>
      <c r="AH853" s="30"/>
      <c r="AI853" s="30"/>
      <c r="AJ853" s="30"/>
      <c r="AK853" s="30"/>
      <c r="AL853" s="30"/>
      <c r="AM853" s="30"/>
      <c r="AN853" s="30"/>
      <c r="AO853" s="30"/>
    </row>
    <row r="854" spans="2:41" s="12" customFormat="1" x14ac:dyDescent="0.25">
      <c r="B854" s="14"/>
      <c r="C854" s="14"/>
      <c r="D854" s="17"/>
      <c r="G854" s="14"/>
      <c r="H854" s="14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  <c r="AA854" s="30"/>
      <c r="AB854" s="30"/>
      <c r="AC854" s="30"/>
      <c r="AD854" s="30"/>
      <c r="AE854" s="30"/>
      <c r="AF854" s="30"/>
      <c r="AG854" s="30"/>
      <c r="AH854" s="30"/>
      <c r="AI854" s="30"/>
      <c r="AJ854" s="30"/>
      <c r="AK854" s="30"/>
      <c r="AL854" s="30"/>
      <c r="AM854" s="30"/>
      <c r="AN854" s="30"/>
      <c r="AO854" s="30"/>
    </row>
  </sheetData>
  <sheetProtection algorithmName="SHA-512" hashValue="InQ0c/Y4CFiYnyBFL5wtSC6G5ER5YY1jPh0Dv8TEH0K7A7HiLwK4ZpVOHbwAmqHa04GTfmdmtiJWmC7zfd1m3g==" saltValue="yEvkTBCeKI2n5ReDY+gyl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3">
    <mergeCell ref="E4:F4"/>
    <mergeCell ref="A1:J1"/>
    <mergeCell ref="L13:N33"/>
  </mergeCells>
  <conditionalFormatting sqref="E8">
    <cfRule type="cellIs" dxfId="10" priority="52" stopIfTrue="1" operator="lessThan">
      <formula>0</formula>
    </cfRule>
    <cfRule type="dataBar" priority="53">
      <dataBar showValue="0">
        <cfvo type="num" val="0"/>
        <cfvo type="num" val="$B$17"/>
        <color rgb="FF63C384"/>
      </dataBar>
      <extLst>
        <ext xmlns:x14="http://schemas.microsoft.com/office/spreadsheetml/2009/9/main" uri="{B025F937-C7B1-47D3-B67F-A62EFF666E3E}">
          <x14:id>{4E85E907-5312-4FA3-BB45-BE2FA6C63CB6}</x14:id>
        </ext>
      </extLst>
    </cfRule>
  </conditionalFormatting>
  <conditionalFormatting sqref="C4">
    <cfRule type="cellIs" dxfId="9" priority="50" operator="greaterThan">
      <formula>$B$4</formula>
    </cfRule>
    <cfRule type="dataBar" priority="51">
      <dataBar>
        <cfvo type="num" val="0"/>
        <cfvo type="num" val="$B$4"/>
        <color theme="0"/>
      </dataBar>
      <extLst>
        <ext xmlns:x14="http://schemas.microsoft.com/office/spreadsheetml/2009/9/main" uri="{B025F937-C7B1-47D3-B67F-A62EFF666E3E}">
          <x14:id>{7A332BAD-FB7C-48D7-AF41-169F57B3C152}</x14:id>
        </ext>
      </extLst>
    </cfRule>
  </conditionalFormatting>
  <conditionalFormatting sqref="C17:C18 C72 C33">
    <cfRule type="cellIs" dxfId="8" priority="46" operator="greaterThan">
      <formula>$B$72</formula>
    </cfRule>
    <cfRule type="dataBar" priority="47">
      <dataBar>
        <cfvo type="num" val="0"/>
        <cfvo type="num" val="$B$72"/>
        <color theme="8" tint="0.59999389629810485"/>
      </dataBar>
      <extLst>
        <ext xmlns:x14="http://schemas.microsoft.com/office/spreadsheetml/2009/9/main" uri="{B025F937-C7B1-47D3-B67F-A62EFF666E3E}">
          <x14:id>{2B1BC162-08FE-4981-94E8-A055DC90E599}</x14:id>
        </ext>
      </extLst>
    </cfRule>
  </conditionalFormatting>
  <conditionalFormatting sqref="C25:C26">
    <cfRule type="cellIs" dxfId="7" priority="44" operator="greaterThan">
      <formula>$B$25</formula>
    </cfRule>
    <cfRule type="dataBar" priority="45">
      <dataBar>
        <cfvo type="num" val="0"/>
        <cfvo type="num" val="$B$25"/>
        <color theme="8" tint="0.59999389629810485"/>
      </dataBar>
      <extLst>
        <ext xmlns:x14="http://schemas.microsoft.com/office/spreadsheetml/2009/9/main" uri="{B025F937-C7B1-47D3-B67F-A62EFF666E3E}">
          <x14:id>{88ED3434-EAE1-4284-BF06-9E573ACD4949}</x14:id>
        </ext>
      </extLst>
    </cfRule>
  </conditionalFormatting>
  <conditionalFormatting sqref="C85">
    <cfRule type="cellIs" dxfId="6" priority="42" operator="greaterThan">
      <formula>$B$85</formula>
    </cfRule>
    <cfRule type="dataBar" priority="43">
      <dataBar>
        <cfvo type="num" val="0"/>
        <cfvo type="num" val="$B$85"/>
        <color theme="8" tint="0.59999389629810485"/>
      </dataBar>
      <extLst>
        <ext xmlns:x14="http://schemas.microsoft.com/office/spreadsheetml/2009/9/main" uri="{B025F937-C7B1-47D3-B67F-A62EFF666E3E}">
          <x14:id>{238B0E26-1218-438A-A1C7-39B777947DA1}</x14:id>
        </ext>
      </extLst>
    </cfRule>
  </conditionalFormatting>
  <conditionalFormatting sqref="C45:C46">
    <cfRule type="cellIs" dxfId="5" priority="40" operator="greaterThan">
      <formula>$B$45</formula>
    </cfRule>
    <cfRule type="dataBar" priority="41">
      <dataBar>
        <cfvo type="num" val="0"/>
        <cfvo type="num" val="$B$45"/>
        <color theme="8" tint="0.59999389629810485"/>
      </dataBar>
      <extLst>
        <ext xmlns:x14="http://schemas.microsoft.com/office/spreadsheetml/2009/9/main" uri="{B025F937-C7B1-47D3-B67F-A62EFF666E3E}">
          <x14:id>{5202F313-D656-4FA6-B0C4-8C0EAB711BD1}</x14:id>
        </ext>
      </extLst>
    </cfRule>
  </conditionalFormatting>
  <conditionalFormatting sqref="C92">
    <cfRule type="cellIs" dxfId="4" priority="38" operator="greaterThan">
      <formula>$B$92</formula>
    </cfRule>
    <cfRule type="dataBar" priority="39">
      <dataBar>
        <cfvo type="num" val="0"/>
        <cfvo type="num" val="$B$92"/>
        <color theme="8" tint="0.59999389629810485"/>
      </dataBar>
      <extLst>
        <ext xmlns:x14="http://schemas.microsoft.com/office/spreadsheetml/2009/9/main" uri="{B025F937-C7B1-47D3-B67F-A62EFF666E3E}">
          <x14:id>{ACACB560-9873-4BF7-8181-46BB3C8C0142}</x14:id>
        </ext>
      </extLst>
    </cfRule>
  </conditionalFormatting>
  <conditionalFormatting sqref="C60">
    <cfRule type="cellIs" dxfId="3" priority="36" operator="greaterThan">
      <formula>$B$60</formula>
    </cfRule>
    <cfRule type="dataBar" priority="37">
      <dataBar>
        <cfvo type="num" val="0"/>
        <cfvo type="num" val="$B$60"/>
        <color theme="8" tint="0.59999389629810485"/>
      </dataBar>
      <extLst>
        <ext xmlns:x14="http://schemas.microsoft.com/office/spreadsheetml/2009/9/main" uri="{B025F937-C7B1-47D3-B67F-A62EFF666E3E}">
          <x14:id>{B8DF57B4-2646-4D62-817D-149DB367D87C}</x14:id>
        </ext>
      </extLst>
    </cfRule>
  </conditionalFormatting>
  <pageMargins left="0.7" right="0.7" top="0.78740157499999996" bottom="0.78740157499999996" header="0.3" footer="0.3"/>
  <pageSetup paperSize="9" orientation="portrait" horizontalDpi="0" verticalDpi="0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E85E907-5312-4FA3-BB45-BE2FA6C63CB6}">
            <x14:dataBar minLength="0" maxLength="100" gradient="0">
              <x14:cfvo type="num">
                <xm:f>0</xm:f>
              </x14:cfvo>
              <x14:cfvo type="num">
                <xm:f>$B$17</xm:f>
              </x14:cfvo>
              <x14:negativeFillColor rgb="FFFF0000"/>
              <x14:axisColor rgb="FF000000"/>
            </x14:dataBar>
          </x14:cfRule>
          <xm:sqref>E8</xm:sqref>
        </x14:conditionalFormatting>
        <x14:conditionalFormatting xmlns:xm="http://schemas.microsoft.com/office/excel/2006/main">
          <x14:cfRule type="dataBar" id="{7A332BAD-FB7C-48D7-AF41-169F57B3C152}">
            <x14:dataBar minLength="0" maxLength="100" gradient="0" direction="rightToLeft">
              <x14:cfvo type="num">
                <xm:f>0</xm:f>
              </x14:cfvo>
              <x14:cfvo type="num">
                <xm:f>$B$4</xm:f>
              </x14:cfvo>
              <x14:negativeFillColor rgb="FFFF0000"/>
              <x14:axisColor rgb="FF000000"/>
            </x14:dataBar>
          </x14:cfRule>
          <xm:sqref>C4</xm:sqref>
        </x14:conditionalFormatting>
        <x14:conditionalFormatting xmlns:xm="http://schemas.microsoft.com/office/excel/2006/main">
          <x14:cfRule type="dataBar" id="{2B1BC162-08FE-4981-94E8-A055DC90E599}">
            <x14:dataBar minLength="0" maxLength="100" gradient="0" direction="leftToRight">
              <x14:cfvo type="num">
                <xm:f>0</xm:f>
              </x14:cfvo>
              <x14:cfvo type="num">
                <xm:f>$B$72</xm:f>
              </x14:cfvo>
              <x14:negativeFillColor rgb="FFFF0000"/>
              <x14:axisColor rgb="FF000000"/>
            </x14:dataBar>
          </x14:cfRule>
          <xm:sqref>C17:C18 C72 C33</xm:sqref>
        </x14:conditionalFormatting>
        <x14:conditionalFormatting xmlns:xm="http://schemas.microsoft.com/office/excel/2006/main">
          <x14:cfRule type="dataBar" id="{88ED3434-EAE1-4284-BF06-9E573ACD4949}">
            <x14:dataBar minLength="0" maxLength="100" gradient="0" direction="leftToRight">
              <x14:cfvo type="num">
                <xm:f>0</xm:f>
              </x14:cfvo>
              <x14:cfvo type="num">
                <xm:f>$B$25</xm:f>
              </x14:cfvo>
              <x14:negativeFillColor rgb="FFFF0000"/>
              <x14:axisColor rgb="FF000000"/>
            </x14:dataBar>
          </x14:cfRule>
          <xm:sqref>C25:C26</xm:sqref>
        </x14:conditionalFormatting>
        <x14:conditionalFormatting xmlns:xm="http://schemas.microsoft.com/office/excel/2006/main">
          <x14:cfRule type="dataBar" id="{238B0E26-1218-438A-A1C7-39B777947DA1}">
            <x14:dataBar minLength="0" maxLength="100" gradient="0" direction="leftToRight">
              <x14:cfvo type="num">
                <xm:f>0</xm:f>
              </x14:cfvo>
              <x14:cfvo type="num">
                <xm:f>$B$85</xm:f>
              </x14:cfvo>
              <x14:negativeFillColor rgb="FFFF0000"/>
              <x14:axisColor rgb="FF000000"/>
            </x14:dataBar>
          </x14:cfRule>
          <xm:sqref>C85</xm:sqref>
        </x14:conditionalFormatting>
        <x14:conditionalFormatting xmlns:xm="http://schemas.microsoft.com/office/excel/2006/main">
          <x14:cfRule type="dataBar" id="{5202F313-D656-4FA6-B0C4-8C0EAB711BD1}">
            <x14:dataBar minLength="0" maxLength="100" gradient="0" direction="leftToRight">
              <x14:cfvo type="num">
                <xm:f>0</xm:f>
              </x14:cfvo>
              <x14:cfvo type="num">
                <xm:f>$B$45</xm:f>
              </x14:cfvo>
              <x14:negativeFillColor rgb="FFFF0000"/>
              <x14:axisColor rgb="FF000000"/>
            </x14:dataBar>
          </x14:cfRule>
          <xm:sqref>C45:C46</xm:sqref>
        </x14:conditionalFormatting>
        <x14:conditionalFormatting xmlns:xm="http://schemas.microsoft.com/office/excel/2006/main">
          <x14:cfRule type="dataBar" id="{ACACB560-9873-4BF7-8181-46BB3C8C0142}">
            <x14:dataBar minLength="0" maxLength="100" gradient="0" direction="leftToRight">
              <x14:cfvo type="num">
                <xm:f>0</xm:f>
              </x14:cfvo>
              <x14:cfvo type="num">
                <xm:f>$B$92</xm:f>
              </x14:cfvo>
              <x14:negativeFillColor rgb="FFFF0000"/>
              <x14:axisColor rgb="FF000000"/>
            </x14:dataBar>
          </x14:cfRule>
          <xm:sqref>C92</xm:sqref>
        </x14:conditionalFormatting>
        <x14:conditionalFormatting xmlns:xm="http://schemas.microsoft.com/office/excel/2006/main">
          <x14:cfRule type="dataBar" id="{B8DF57B4-2646-4D62-817D-149DB367D87C}">
            <x14:dataBar minLength="0" maxLength="100" gradient="0" direction="leftToRight">
              <x14:cfvo type="num">
                <xm:f>0</xm:f>
              </x14:cfvo>
              <x14:cfvo type="num">
                <xm:f>$B$60</xm:f>
              </x14:cfvo>
              <x14:negativeFillColor rgb="FFFF0000"/>
              <x14:axisColor rgb="FF000000"/>
            </x14:dataBar>
          </x14:cfRule>
          <xm:sqref>C60</xm:sqref>
        </x14:conditionalFormatting>
        <x14:conditionalFormatting xmlns:xm="http://schemas.microsoft.com/office/excel/2006/main">
          <x14:cfRule type="iconSet" priority="9" id="{1DEC91F0-5E53-44AE-B0EA-0FA39A5A9725}">
            <x14:iconSet iconSet="3Triangles" showValue="0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1"/>
              <x14:cfIcon iconSet="3Symbols2" iconId="2"/>
              <x14:cfIcon iconSet="3Symbols2" iconId="2"/>
            </x14:iconSet>
          </x14:cfRule>
          <xm:sqref>D80</xm:sqref>
        </x14:conditionalFormatting>
        <x14:conditionalFormatting xmlns:xm="http://schemas.microsoft.com/office/excel/2006/main">
          <x14:cfRule type="iconSet" priority="8" id="{3BA7936D-8E79-45E8-A11C-5F16EF8804A9}">
            <x14:iconSet iconSet="3Triangles" showValue="0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1"/>
              <x14:cfIcon iconSet="3Symbols2" iconId="2"/>
              <x14:cfIcon iconSet="3Symbols2" iconId="2"/>
            </x14:iconSet>
          </x14:cfRule>
          <xm:sqref>D40</xm:sqref>
        </x14:conditionalFormatting>
        <x14:conditionalFormatting xmlns:xm="http://schemas.microsoft.com/office/excel/2006/main">
          <x14:cfRule type="iconSet" priority="7" id="{997B7D7B-62B0-4EF7-894F-72A7E8C35076}">
            <x14:iconSet iconSet="3Triangles" showValue="0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1"/>
              <x14:cfIcon iconSet="3Symbols2" iconId="2"/>
              <x14:cfIcon iconSet="3Symbols2" iconId="2"/>
            </x14:iconSet>
          </x14:cfRule>
          <xm:sqref>D10</xm:sqref>
        </x14:conditionalFormatting>
        <x14:conditionalFormatting xmlns:xm="http://schemas.microsoft.com/office/excel/2006/main">
          <x14:cfRule type="iconSet" priority="6" id="{D8ADE2E1-D981-4FF7-808C-0C0BE6ED69C4}">
            <x14:iconSet iconSet="3Triangles" showValue="0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1"/>
              <x14:cfIcon iconSet="3Symbols2" iconId="2"/>
              <x14:cfIcon iconSet="3Symbols2" iconId="2"/>
            </x14:iconSet>
          </x14:cfRule>
          <xm:sqref>D14</xm:sqref>
        </x14:conditionalFormatting>
        <x14:conditionalFormatting xmlns:xm="http://schemas.microsoft.com/office/excel/2006/main">
          <x14:cfRule type="iconSet" priority="5" id="{940DF641-6288-4835-B2B2-CFCFE8ABB239}">
            <x14:iconSet iconSet="3Triangles" showValue="0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1"/>
              <x14:cfIcon iconSet="3Symbols2" iconId="2"/>
              <x14:cfIcon iconSet="3Symbols2" iconId="2"/>
            </x14:iconSet>
          </x14:cfRule>
          <xm:sqref>D55</xm:sqref>
        </x14:conditionalFormatting>
        <x14:conditionalFormatting xmlns:xm="http://schemas.microsoft.com/office/excel/2006/main">
          <x14:cfRule type="iconSet" priority="4" id="{6F6E9C5D-4A34-4E37-880E-E9C25ABE0684}">
            <x14:iconSet iconSet="3Triangles" showValue="0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1"/>
              <x14:cfIcon iconSet="3Symbols2" iconId="2"/>
              <x14:cfIcon iconSet="3Symbols2" iconId="2"/>
            </x14:iconSet>
          </x14:cfRule>
          <xm:sqref>D59</xm:sqref>
        </x14:conditionalFormatting>
        <x14:conditionalFormatting xmlns:xm="http://schemas.microsoft.com/office/excel/2006/main">
          <x14:cfRule type="iconSet" priority="3" id="{1D0A4027-62B8-4F87-83E1-87EA3068F2BB}">
            <x14:iconSet iconSet="3Triangles" showValue="0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1"/>
              <x14:cfIcon iconSet="3Symbols2" iconId="2"/>
              <x14:cfIcon iconSet="3Symbols2" iconId="2"/>
            </x14:iconSet>
          </x14:cfRule>
          <xm:sqref>D58</xm:sqref>
        </x14:conditionalFormatting>
        <x14:conditionalFormatting xmlns:xm="http://schemas.microsoft.com/office/excel/2006/main">
          <x14:cfRule type="iconSet" priority="2" id="{CFD480A4-F664-46B9-ABE0-C77F1B4D7AE4}">
            <x14:iconSet iconSet="3Triangles" showValue="0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1"/>
              <x14:cfIcon iconSet="3Symbols2" iconId="2"/>
              <x14:cfIcon iconSet="3Symbols2" iconId="2"/>
            </x14:iconSet>
          </x14:cfRule>
          <xm:sqref>D54</xm:sqref>
        </x14:conditionalFormatting>
        <x14:conditionalFormatting xmlns:xm="http://schemas.microsoft.com/office/excel/2006/main">
          <x14:cfRule type="iconSet" priority="66" id="{2276E1CD-389D-4938-A186-0A4B6EC53405}">
            <x14:iconSet iconSet="3Triangles" showValue="0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1"/>
              <x14:cfIcon iconSet="3Symbols2" iconId="2"/>
              <x14:cfIcon iconSet="3Symbols2" iconId="2"/>
            </x14:iconSet>
          </x14:cfRule>
          <xm:sqref>D90:D92 D22:D26 D4 D8:D9 D30:D33 D38:D39 D50:D53 D65 D77:D79 D81:D85 D41:D46 D11:D13 D15:D19 D56:D57 D60 D67:D72</xm:sqref>
        </x14:conditionalFormatting>
        <x14:conditionalFormatting xmlns:xm="http://schemas.microsoft.com/office/excel/2006/main">
          <x14:cfRule type="iconSet" priority="1" id="{16109668-180B-4044-B45A-588E80706A23}">
            <x14:iconSet iconSet="3Triangles" showValue="0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1"/>
              <x14:cfIcon iconSet="3Symbols2" iconId="2"/>
              <x14:cfIcon iconSet="3Symbols2" iconId="2"/>
            </x14:iconSet>
          </x14:cfRule>
          <xm:sqref>D66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/>
  <dimension ref="A1:BW547"/>
  <sheetViews>
    <sheetView zoomScaleNormal="100" workbookViewId="0">
      <selection activeCell="A18" sqref="A18"/>
    </sheetView>
  </sheetViews>
  <sheetFormatPr baseColWidth="10" defaultColWidth="11.3984375" defaultRowHeight="13.8" x14ac:dyDescent="0.25"/>
  <cols>
    <col min="1" max="1" width="31.796875" customWidth="1"/>
    <col min="2" max="3" width="13.8984375" style="120" customWidth="1"/>
    <col min="4" max="4" width="11.3984375" style="1"/>
    <col min="5" max="5" width="50.59765625" style="120" customWidth="1"/>
    <col min="6" max="6" width="14.796875" style="20" customWidth="1"/>
    <col min="7" max="7" width="17.8984375" style="20" customWidth="1"/>
    <col min="8" max="9" width="11.3984375" style="20"/>
    <col min="10" max="10" width="21.296875" style="20" customWidth="1"/>
    <col min="11" max="11" width="21.796875" style="20" customWidth="1"/>
    <col min="12" max="12" width="22.296875" style="20" customWidth="1"/>
    <col min="13" max="13" width="19.3984375" style="20" customWidth="1"/>
    <col min="14" max="14" width="11.3984375" style="26"/>
    <col min="15" max="15" width="11.3984375" style="24"/>
    <col min="16" max="16" width="11.3984375" style="26"/>
    <col min="17" max="75" width="11.3984375" style="20"/>
  </cols>
  <sheetData>
    <row r="1" spans="1:15" ht="90" customHeight="1" x14ac:dyDescent="0.25">
      <c r="A1" s="128" t="s">
        <v>213</v>
      </c>
      <c r="B1" s="129"/>
      <c r="C1" s="129"/>
      <c r="D1" s="129"/>
      <c r="E1" s="129"/>
      <c r="F1" s="19"/>
    </row>
    <row r="2" spans="1:15" x14ac:dyDescent="0.25">
      <c r="A2" s="22"/>
      <c r="B2" s="115"/>
      <c r="C2" s="115"/>
      <c r="D2" s="23"/>
      <c r="E2" s="115"/>
    </row>
    <row r="3" spans="1:15" x14ac:dyDescent="0.25">
      <c r="A3" s="21" t="s">
        <v>23</v>
      </c>
      <c r="B3" s="116" t="s">
        <v>24</v>
      </c>
      <c r="C3" s="116" t="s">
        <v>22</v>
      </c>
      <c r="D3" s="21" t="s">
        <v>3</v>
      </c>
      <c r="E3" s="116" t="s">
        <v>101</v>
      </c>
      <c r="O3" s="24" t="s">
        <v>122</v>
      </c>
    </row>
    <row r="4" spans="1:15" x14ac:dyDescent="0.25">
      <c r="A4" s="64"/>
      <c r="B4" s="117"/>
      <c r="C4" s="117"/>
      <c r="D4" s="114"/>
      <c r="E4" s="117"/>
      <c r="F4" s="64"/>
      <c r="O4" s="24" t="s">
        <v>25</v>
      </c>
    </row>
    <row r="5" spans="1:15" x14ac:dyDescent="0.25">
      <c r="A5" s="111" t="s">
        <v>115</v>
      </c>
      <c r="B5" s="118"/>
      <c r="C5" s="118"/>
      <c r="D5" s="112" t="s">
        <v>122</v>
      </c>
      <c r="E5" s="118"/>
      <c r="F5" s="64"/>
      <c r="O5" s="24" t="s">
        <v>26</v>
      </c>
    </row>
    <row r="6" spans="1:15" x14ac:dyDescent="0.25">
      <c r="A6" s="111" t="s">
        <v>116</v>
      </c>
      <c r="B6" s="118"/>
      <c r="C6" s="118"/>
      <c r="D6" s="112" t="s">
        <v>25</v>
      </c>
      <c r="E6" s="118"/>
      <c r="F6" s="64"/>
    </row>
    <row r="7" spans="1:15" x14ac:dyDescent="0.25">
      <c r="A7" s="111" t="s">
        <v>103</v>
      </c>
      <c r="B7" s="118"/>
      <c r="C7" s="118"/>
      <c r="D7" s="112" t="s">
        <v>26</v>
      </c>
      <c r="E7" s="118"/>
      <c r="F7" s="64"/>
    </row>
    <row r="8" spans="1:15" x14ac:dyDescent="0.25">
      <c r="A8" s="111" t="s">
        <v>117</v>
      </c>
      <c r="B8" s="118"/>
      <c r="C8" s="118"/>
      <c r="D8" s="112" t="s">
        <v>102</v>
      </c>
      <c r="E8" s="118"/>
      <c r="F8" s="64"/>
    </row>
    <row r="9" spans="1:15" x14ac:dyDescent="0.25">
      <c r="A9" s="111" t="s">
        <v>109</v>
      </c>
      <c r="B9" s="118"/>
      <c r="C9" s="118"/>
      <c r="D9" s="112" t="s">
        <v>102</v>
      </c>
      <c r="E9" s="118"/>
      <c r="F9" s="64"/>
    </row>
    <row r="10" spans="1:15" x14ac:dyDescent="0.25">
      <c r="A10" s="111"/>
      <c r="B10" s="118"/>
      <c r="C10" s="118"/>
      <c r="D10" s="112" t="s">
        <v>102</v>
      </c>
      <c r="E10" s="118"/>
      <c r="F10" s="64"/>
    </row>
    <row r="11" spans="1:15" ht="27.6" x14ac:dyDescent="0.25">
      <c r="A11" s="113" t="s">
        <v>105</v>
      </c>
      <c r="B11" s="118"/>
      <c r="C11" s="118"/>
      <c r="D11" s="112" t="s">
        <v>102</v>
      </c>
      <c r="E11" s="118"/>
      <c r="F11" s="64"/>
    </row>
    <row r="12" spans="1:15" x14ac:dyDescent="0.25">
      <c r="A12" s="113"/>
      <c r="B12" s="118"/>
      <c r="C12" s="118"/>
      <c r="D12" s="112" t="s">
        <v>102</v>
      </c>
      <c r="E12" s="118"/>
      <c r="F12" s="64"/>
    </row>
    <row r="13" spans="1:15" x14ac:dyDescent="0.25">
      <c r="A13" s="111" t="s">
        <v>113</v>
      </c>
      <c r="B13" s="118"/>
      <c r="C13" s="118"/>
      <c r="D13" s="112" t="s">
        <v>102</v>
      </c>
      <c r="E13" s="118"/>
      <c r="F13" s="64"/>
    </row>
    <row r="14" spans="1:15" x14ac:dyDescent="0.25">
      <c r="A14" s="111"/>
      <c r="B14" s="118"/>
      <c r="C14" s="118"/>
      <c r="D14" s="112" t="s">
        <v>102</v>
      </c>
      <c r="E14" s="118"/>
      <c r="F14" s="64"/>
    </row>
    <row r="15" spans="1:15" x14ac:dyDescent="0.25">
      <c r="A15" s="111" t="s">
        <v>120</v>
      </c>
      <c r="B15" s="118"/>
      <c r="C15" s="118"/>
      <c r="D15" s="112" t="s">
        <v>102</v>
      </c>
      <c r="E15" s="118"/>
      <c r="F15" s="64"/>
    </row>
    <row r="16" spans="1:15" x14ac:dyDescent="0.25">
      <c r="A16" s="111"/>
      <c r="B16" s="118"/>
      <c r="C16" s="118"/>
      <c r="D16" s="112" t="s">
        <v>102</v>
      </c>
      <c r="E16" s="118"/>
      <c r="F16" s="64"/>
    </row>
    <row r="17" spans="1:6" x14ac:dyDescent="0.25">
      <c r="A17" s="111"/>
      <c r="B17" s="118"/>
      <c r="C17" s="118"/>
      <c r="D17" s="112" t="s">
        <v>102</v>
      </c>
      <c r="E17" s="118"/>
      <c r="F17" s="64"/>
    </row>
    <row r="18" spans="1:6" x14ac:dyDescent="0.25">
      <c r="A18" s="111" t="s">
        <v>112</v>
      </c>
      <c r="B18" s="118"/>
      <c r="C18" s="118"/>
      <c r="D18" s="112" t="s">
        <v>102</v>
      </c>
      <c r="E18" s="118"/>
      <c r="F18" s="64"/>
    </row>
    <row r="19" spans="1:6" x14ac:dyDescent="0.25">
      <c r="A19" s="111"/>
      <c r="B19" s="118"/>
      <c r="C19" s="118"/>
      <c r="D19" s="112" t="s">
        <v>102</v>
      </c>
      <c r="E19" s="118"/>
      <c r="F19" s="64"/>
    </row>
    <row r="20" spans="1:6" x14ac:dyDescent="0.25">
      <c r="A20" s="111" t="s">
        <v>119</v>
      </c>
      <c r="B20" s="118"/>
      <c r="C20" s="118"/>
      <c r="D20" s="112" t="s">
        <v>102</v>
      </c>
      <c r="E20" s="118"/>
      <c r="F20" s="64"/>
    </row>
    <row r="21" spans="1:6" x14ac:dyDescent="0.25">
      <c r="A21" s="111" t="s">
        <v>27</v>
      </c>
      <c r="B21" s="118"/>
      <c r="C21" s="118"/>
      <c r="D21" s="112" t="s">
        <v>102</v>
      </c>
      <c r="E21" s="118"/>
      <c r="F21" s="64"/>
    </row>
    <row r="22" spans="1:6" x14ac:dyDescent="0.25">
      <c r="A22" s="111" t="s">
        <v>28</v>
      </c>
      <c r="B22" s="118"/>
      <c r="C22" s="118"/>
      <c r="D22" s="112" t="s">
        <v>102</v>
      </c>
      <c r="E22" s="118"/>
      <c r="F22" s="64"/>
    </row>
    <row r="23" spans="1:6" x14ac:dyDescent="0.25">
      <c r="A23" s="111"/>
      <c r="B23" s="118"/>
      <c r="C23" s="118"/>
      <c r="D23" s="112" t="s">
        <v>102</v>
      </c>
      <c r="E23" s="118"/>
      <c r="F23" s="64"/>
    </row>
    <row r="24" spans="1:6" x14ac:dyDescent="0.25">
      <c r="A24" s="111" t="s">
        <v>118</v>
      </c>
      <c r="B24" s="118"/>
      <c r="C24" s="118"/>
      <c r="D24" s="112" t="s">
        <v>102</v>
      </c>
      <c r="E24" s="118"/>
      <c r="F24" s="64"/>
    </row>
    <row r="25" spans="1:6" x14ac:dyDescent="0.25">
      <c r="A25" s="111" t="s">
        <v>27</v>
      </c>
      <c r="B25" s="118"/>
      <c r="C25" s="118"/>
      <c r="D25" s="112" t="s">
        <v>102</v>
      </c>
      <c r="E25" s="118"/>
      <c r="F25" s="64"/>
    </row>
    <row r="26" spans="1:6" x14ac:dyDescent="0.25">
      <c r="A26" s="111" t="s">
        <v>28</v>
      </c>
      <c r="B26" s="118"/>
      <c r="C26" s="118"/>
      <c r="D26" s="112" t="s">
        <v>102</v>
      </c>
      <c r="E26" s="118"/>
      <c r="F26" s="64"/>
    </row>
    <row r="27" spans="1:6" x14ac:dyDescent="0.25">
      <c r="A27" s="111"/>
      <c r="B27" s="118"/>
      <c r="C27" s="118"/>
      <c r="D27" s="112" t="s">
        <v>102</v>
      </c>
      <c r="E27" s="118"/>
      <c r="F27" s="64"/>
    </row>
    <row r="28" spans="1:6" x14ac:dyDescent="0.25">
      <c r="A28" s="111" t="s">
        <v>114</v>
      </c>
      <c r="B28" s="118"/>
      <c r="C28" s="118"/>
      <c r="D28" s="112" t="s">
        <v>102</v>
      </c>
      <c r="E28" s="118"/>
      <c r="F28" s="64"/>
    </row>
    <row r="29" spans="1:6" x14ac:dyDescent="0.25">
      <c r="A29" s="111"/>
      <c r="B29" s="118"/>
      <c r="C29" s="118"/>
      <c r="D29" s="112" t="s">
        <v>102</v>
      </c>
      <c r="E29" s="118"/>
      <c r="F29" s="64"/>
    </row>
    <row r="30" spans="1:6" x14ac:dyDescent="0.25">
      <c r="A30" s="111" t="s">
        <v>104</v>
      </c>
      <c r="B30" s="118"/>
      <c r="C30" s="118"/>
      <c r="D30" s="112" t="s">
        <v>102</v>
      </c>
      <c r="E30" s="118"/>
      <c r="F30" s="64"/>
    </row>
    <row r="31" spans="1:6" x14ac:dyDescent="0.25">
      <c r="A31" s="111" t="s">
        <v>108</v>
      </c>
      <c r="B31" s="118"/>
      <c r="C31" s="118"/>
      <c r="D31" s="112" t="s">
        <v>102</v>
      </c>
      <c r="E31" s="118"/>
      <c r="F31" s="64"/>
    </row>
    <row r="32" spans="1:6" x14ac:dyDescent="0.25">
      <c r="A32" s="111"/>
      <c r="B32" s="118"/>
      <c r="C32" s="118"/>
      <c r="D32" s="112" t="s">
        <v>102</v>
      </c>
      <c r="E32" s="118"/>
      <c r="F32" s="64"/>
    </row>
    <row r="33" spans="1:9" x14ac:dyDescent="0.25">
      <c r="A33" s="111" t="s">
        <v>19</v>
      </c>
      <c r="B33" s="118"/>
      <c r="C33" s="118"/>
      <c r="D33" s="112" t="s">
        <v>102</v>
      </c>
      <c r="E33" s="118"/>
      <c r="F33" s="64"/>
    </row>
    <row r="34" spans="1:9" x14ac:dyDescent="0.25">
      <c r="A34" s="111"/>
      <c r="B34" s="118"/>
      <c r="C34" s="118"/>
      <c r="D34" s="112" t="s">
        <v>102</v>
      </c>
      <c r="E34" s="118"/>
      <c r="F34" s="64"/>
    </row>
    <row r="35" spans="1:9" x14ac:dyDescent="0.25">
      <c r="A35" s="111" t="s">
        <v>29</v>
      </c>
      <c r="B35" s="118"/>
      <c r="C35" s="118"/>
      <c r="D35" s="112" t="s">
        <v>102</v>
      </c>
      <c r="E35" s="118"/>
      <c r="F35" s="64"/>
    </row>
    <row r="36" spans="1:9" x14ac:dyDescent="0.25">
      <c r="A36" s="111" t="s">
        <v>121</v>
      </c>
      <c r="B36" s="118"/>
      <c r="C36" s="118"/>
      <c r="D36" s="112" t="s">
        <v>102</v>
      </c>
      <c r="E36" s="118"/>
      <c r="F36" s="64"/>
    </row>
    <row r="37" spans="1:9" x14ac:dyDescent="0.25">
      <c r="A37" s="111"/>
      <c r="B37" s="118"/>
      <c r="C37" s="118"/>
      <c r="D37" s="112" t="s">
        <v>102</v>
      </c>
      <c r="E37" s="118"/>
      <c r="F37" s="64"/>
    </row>
    <row r="38" spans="1:9" x14ac:dyDescent="0.25">
      <c r="A38" s="111"/>
      <c r="B38" s="118"/>
      <c r="C38" s="118"/>
      <c r="D38" s="112" t="s">
        <v>102</v>
      </c>
      <c r="E38" s="118"/>
      <c r="F38" s="64"/>
    </row>
    <row r="39" spans="1:9" x14ac:dyDescent="0.25">
      <c r="A39" s="111"/>
      <c r="B39" s="118"/>
      <c r="C39" s="118"/>
      <c r="D39" s="112" t="s">
        <v>102</v>
      </c>
      <c r="E39" s="118"/>
      <c r="F39" s="64"/>
    </row>
    <row r="40" spans="1:9" x14ac:dyDescent="0.25">
      <c r="A40" s="111"/>
      <c r="B40" s="118"/>
      <c r="C40" s="118"/>
      <c r="D40" s="112" t="s">
        <v>102</v>
      </c>
      <c r="E40" s="118"/>
      <c r="F40" s="64"/>
    </row>
    <row r="41" spans="1:9" x14ac:dyDescent="0.25">
      <c r="A41" s="111"/>
      <c r="B41" s="118"/>
      <c r="C41" s="118"/>
      <c r="D41" s="112" t="s">
        <v>102</v>
      </c>
      <c r="E41" s="118"/>
      <c r="F41" s="64"/>
    </row>
    <row r="42" spans="1:9" x14ac:dyDescent="0.25">
      <c r="A42" s="111" t="s">
        <v>107</v>
      </c>
      <c r="B42" s="118"/>
      <c r="C42" s="118"/>
      <c r="D42" s="112" t="s">
        <v>102</v>
      </c>
      <c r="E42" s="118"/>
      <c r="F42" s="64"/>
    </row>
    <row r="43" spans="1:9" x14ac:dyDescent="0.25">
      <c r="A43" s="111" t="s">
        <v>111</v>
      </c>
      <c r="B43" s="118"/>
      <c r="C43" s="118"/>
      <c r="D43" s="112" t="s">
        <v>102</v>
      </c>
      <c r="E43" s="118"/>
      <c r="F43" s="64"/>
    </row>
    <row r="44" spans="1:9" x14ac:dyDescent="0.25">
      <c r="A44" s="111"/>
      <c r="B44" s="118"/>
      <c r="C44" s="118"/>
      <c r="D44" s="112" t="s">
        <v>102</v>
      </c>
      <c r="E44" s="118"/>
      <c r="F44" s="64"/>
    </row>
    <row r="45" spans="1:9" x14ac:dyDescent="0.25">
      <c r="A45" s="111"/>
      <c r="B45" s="118"/>
      <c r="C45" s="118"/>
      <c r="D45" s="112" t="s">
        <v>102</v>
      </c>
      <c r="E45" s="118"/>
      <c r="F45" s="64"/>
    </row>
    <row r="46" spans="1:9" x14ac:dyDescent="0.25">
      <c r="A46" s="111"/>
      <c r="B46" s="118"/>
      <c r="C46" s="118"/>
      <c r="D46" s="112" t="s">
        <v>102</v>
      </c>
      <c r="E46" s="118"/>
      <c r="F46" s="64"/>
    </row>
    <row r="47" spans="1:9" x14ac:dyDescent="0.25">
      <c r="A47" s="111" t="s">
        <v>106</v>
      </c>
      <c r="B47" s="118"/>
      <c r="C47" s="118"/>
      <c r="D47" s="112" t="s">
        <v>102</v>
      </c>
      <c r="E47" s="118"/>
      <c r="F47" s="64"/>
    </row>
    <row r="48" spans="1:9" x14ac:dyDescent="0.25">
      <c r="A48" s="111" t="s">
        <v>110</v>
      </c>
      <c r="B48" s="118"/>
      <c r="C48" s="118"/>
      <c r="D48" s="112" t="s">
        <v>102</v>
      </c>
      <c r="E48" s="118"/>
      <c r="F48" s="64"/>
      <c r="I48" s="25"/>
    </row>
    <row r="49" spans="1:16" x14ac:dyDescent="0.25">
      <c r="A49" s="111"/>
      <c r="B49" s="118"/>
      <c r="C49" s="118"/>
      <c r="D49" s="112" t="s">
        <v>102</v>
      </c>
      <c r="E49" s="118"/>
      <c r="F49" s="64"/>
      <c r="I49" s="25"/>
    </row>
    <row r="50" spans="1:16" x14ac:dyDescent="0.25">
      <c r="A50" s="111"/>
      <c r="B50" s="118"/>
      <c r="C50" s="118"/>
      <c r="D50" s="112" t="s">
        <v>102</v>
      </c>
      <c r="E50" s="119"/>
      <c r="F50" s="64"/>
      <c r="I50" s="25"/>
    </row>
    <row r="51" spans="1:16" x14ac:dyDescent="0.25">
      <c r="A51" s="111"/>
      <c r="B51" s="118"/>
      <c r="C51" s="118"/>
      <c r="D51" s="112" t="s">
        <v>102</v>
      </c>
      <c r="E51" s="119"/>
      <c r="F51" s="64"/>
    </row>
    <row r="52" spans="1:16" x14ac:dyDescent="0.25">
      <c r="A52" s="111"/>
      <c r="B52" s="118"/>
      <c r="C52" s="118"/>
      <c r="D52" s="112" t="s">
        <v>102</v>
      </c>
      <c r="E52" s="119"/>
      <c r="F52" s="64"/>
    </row>
    <row r="53" spans="1:16" x14ac:dyDescent="0.25">
      <c r="A53" s="111"/>
      <c r="B53" s="119"/>
      <c r="C53" s="119"/>
      <c r="D53" s="112" t="s">
        <v>102</v>
      </c>
      <c r="E53" s="119"/>
      <c r="F53" s="64"/>
    </row>
    <row r="54" spans="1:16" x14ac:dyDescent="0.25">
      <c r="A54" s="111"/>
      <c r="B54" s="119"/>
      <c r="C54" s="119"/>
      <c r="D54" s="112" t="s">
        <v>102</v>
      </c>
      <c r="E54" s="119"/>
      <c r="F54" s="64"/>
    </row>
    <row r="55" spans="1:16" x14ac:dyDescent="0.25">
      <c r="A55" s="111"/>
      <c r="B55" s="119"/>
      <c r="C55" s="119"/>
      <c r="D55" s="112" t="s">
        <v>102</v>
      </c>
      <c r="E55" s="119"/>
      <c r="F55" s="64"/>
    </row>
    <row r="56" spans="1:16" x14ac:dyDescent="0.25">
      <c r="A56" s="111"/>
      <c r="B56" s="119"/>
      <c r="C56" s="119"/>
      <c r="D56" s="112" t="s">
        <v>102</v>
      </c>
      <c r="E56" s="119"/>
      <c r="F56" s="64"/>
    </row>
    <row r="57" spans="1:16" x14ac:dyDescent="0.25">
      <c r="A57" s="111"/>
      <c r="B57" s="119"/>
      <c r="C57" s="119"/>
      <c r="D57" s="112"/>
      <c r="E57" s="119"/>
      <c r="F57" s="64"/>
    </row>
    <row r="58" spans="1:16" x14ac:dyDescent="0.25">
      <c r="A58" s="111"/>
      <c r="B58" s="119"/>
      <c r="C58" s="119"/>
      <c r="D58" s="112"/>
      <c r="E58" s="119"/>
      <c r="F58" s="64"/>
    </row>
    <row r="59" spans="1:16" x14ac:dyDescent="0.25">
      <c r="A59" s="111"/>
      <c r="B59" s="119"/>
      <c r="C59" s="119"/>
      <c r="D59" s="112"/>
      <c r="E59" s="119"/>
      <c r="F59" s="64"/>
    </row>
    <row r="60" spans="1:16" x14ac:dyDescent="0.25">
      <c r="A60" s="111"/>
      <c r="B60" s="119"/>
      <c r="C60" s="119"/>
      <c r="D60" s="112"/>
      <c r="E60" s="119"/>
      <c r="F60" s="64"/>
    </row>
    <row r="61" spans="1:16" s="20" customFormat="1" x14ac:dyDescent="0.25">
      <c r="A61" s="64"/>
      <c r="B61" s="117"/>
      <c r="C61" s="117"/>
      <c r="D61" s="114"/>
      <c r="E61" s="117"/>
      <c r="F61" s="64"/>
      <c r="N61" s="26"/>
      <c r="O61" s="24"/>
      <c r="P61" s="26"/>
    </row>
    <row r="62" spans="1:16" s="20" customFormat="1" x14ac:dyDescent="0.25">
      <c r="A62" s="64"/>
      <c r="B62" s="117"/>
      <c r="C62" s="117"/>
      <c r="D62" s="114"/>
      <c r="E62" s="117"/>
      <c r="F62" s="64"/>
      <c r="N62" s="26"/>
      <c r="O62" s="24"/>
      <c r="P62" s="26"/>
    </row>
    <row r="63" spans="1:16" s="20" customFormat="1" x14ac:dyDescent="0.25">
      <c r="A63" s="64"/>
      <c r="B63" s="117"/>
      <c r="C63" s="117"/>
      <c r="D63" s="114"/>
      <c r="E63" s="117"/>
      <c r="F63" s="64"/>
      <c r="N63" s="26"/>
      <c r="O63" s="24"/>
      <c r="P63" s="26"/>
    </row>
    <row r="64" spans="1:16" s="20" customFormat="1" x14ac:dyDescent="0.25">
      <c r="A64" s="64"/>
      <c r="B64" s="117"/>
      <c r="C64" s="117"/>
      <c r="D64" s="114"/>
      <c r="E64" s="117"/>
      <c r="F64" s="64"/>
      <c r="N64" s="26"/>
      <c r="O64" s="24"/>
      <c r="P64" s="26"/>
    </row>
    <row r="65" spans="1:16" s="20" customFormat="1" x14ac:dyDescent="0.25">
      <c r="A65" s="64"/>
      <c r="B65" s="117"/>
      <c r="C65" s="117"/>
      <c r="D65" s="114"/>
      <c r="E65" s="117"/>
      <c r="F65" s="64"/>
      <c r="N65" s="26"/>
      <c r="O65" s="24"/>
      <c r="P65" s="26"/>
    </row>
    <row r="66" spans="1:16" s="20" customFormat="1" x14ac:dyDescent="0.25">
      <c r="A66" s="64"/>
      <c r="B66" s="117"/>
      <c r="C66" s="117"/>
      <c r="D66" s="114"/>
      <c r="E66" s="117"/>
      <c r="F66" s="64"/>
      <c r="N66" s="26"/>
      <c r="O66" s="24"/>
      <c r="P66" s="26"/>
    </row>
    <row r="67" spans="1:16" s="20" customFormat="1" x14ac:dyDescent="0.25">
      <c r="A67" s="64"/>
      <c r="B67" s="117"/>
      <c r="C67" s="117"/>
      <c r="D67" s="114"/>
      <c r="E67" s="117"/>
      <c r="F67" s="64"/>
      <c r="N67" s="26"/>
      <c r="O67" s="24"/>
      <c r="P67" s="26"/>
    </row>
    <row r="68" spans="1:16" s="20" customFormat="1" x14ac:dyDescent="0.25">
      <c r="A68" s="64"/>
      <c r="B68" s="117"/>
      <c r="C68" s="117"/>
      <c r="D68" s="114"/>
      <c r="E68" s="117"/>
      <c r="F68" s="64"/>
      <c r="N68" s="26"/>
      <c r="O68" s="24"/>
      <c r="P68" s="26"/>
    </row>
    <row r="69" spans="1:16" s="20" customFormat="1" x14ac:dyDescent="0.25">
      <c r="A69" s="64"/>
      <c r="B69" s="117"/>
      <c r="C69" s="117"/>
      <c r="D69" s="114"/>
      <c r="E69" s="117"/>
      <c r="F69" s="64"/>
      <c r="N69" s="26"/>
      <c r="O69" s="24"/>
      <c r="P69" s="26"/>
    </row>
    <row r="70" spans="1:16" s="20" customFormat="1" x14ac:dyDescent="0.25">
      <c r="A70" s="64"/>
      <c r="B70" s="117"/>
      <c r="C70" s="117"/>
      <c r="D70" s="114"/>
      <c r="E70" s="117"/>
      <c r="F70" s="64"/>
      <c r="N70" s="26"/>
      <c r="O70" s="24"/>
      <c r="P70" s="26"/>
    </row>
    <row r="71" spans="1:16" s="20" customFormat="1" x14ac:dyDescent="0.25">
      <c r="A71" s="64"/>
      <c r="B71" s="117"/>
      <c r="C71" s="117"/>
      <c r="D71" s="114"/>
      <c r="E71" s="117"/>
      <c r="F71" s="64"/>
      <c r="N71" s="26"/>
      <c r="O71" s="24"/>
      <c r="P71" s="26"/>
    </row>
    <row r="72" spans="1:16" s="20" customFormat="1" x14ac:dyDescent="0.25">
      <c r="A72" s="64"/>
      <c r="B72" s="117"/>
      <c r="C72" s="117"/>
      <c r="D72" s="114"/>
      <c r="E72" s="117"/>
      <c r="F72" s="64"/>
      <c r="N72" s="26"/>
      <c r="O72" s="24"/>
      <c r="P72" s="26"/>
    </row>
    <row r="73" spans="1:16" s="20" customFormat="1" x14ac:dyDescent="0.25">
      <c r="A73" s="64"/>
      <c r="B73" s="117"/>
      <c r="C73" s="117"/>
      <c r="D73" s="114"/>
      <c r="E73" s="117"/>
      <c r="F73" s="64"/>
      <c r="N73" s="26"/>
      <c r="O73" s="24"/>
      <c r="P73" s="26"/>
    </row>
    <row r="74" spans="1:16" s="20" customFormat="1" x14ac:dyDescent="0.25">
      <c r="A74" s="64"/>
      <c r="B74" s="117"/>
      <c r="C74" s="117"/>
      <c r="D74" s="114"/>
      <c r="E74" s="117"/>
      <c r="F74" s="64"/>
      <c r="N74" s="26"/>
      <c r="O74" s="24"/>
      <c r="P74" s="26"/>
    </row>
    <row r="75" spans="1:16" s="20" customFormat="1" x14ac:dyDescent="0.25">
      <c r="A75" s="64"/>
      <c r="B75" s="117"/>
      <c r="C75" s="117"/>
      <c r="D75" s="114"/>
      <c r="E75" s="117"/>
      <c r="F75" s="64"/>
      <c r="N75" s="26"/>
      <c r="O75" s="24"/>
      <c r="P75" s="26"/>
    </row>
    <row r="76" spans="1:16" s="20" customFormat="1" x14ac:dyDescent="0.25">
      <c r="A76" s="64"/>
      <c r="B76" s="117"/>
      <c r="C76" s="117"/>
      <c r="D76" s="114"/>
      <c r="E76" s="117"/>
      <c r="F76" s="64"/>
      <c r="N76" s="26"/>
      <c r="O76" s="24"/>
      <c r="P76" s="26"/>
    </row>
    <row r="77" spans="1:16" s="20" customFormat="1" x14ac:dyDescent="0.25">
      <c r="A77" s="64"/>
      <c r="B77" s="117"/>
      <c r="C77" s="117"/>
      <c r="D77" s="114"/>
      <c r="E77" s="117"/>
      <c r="F77" s="64"/>
      <c r="N77" s="26"/>
      <c r="O77" s="24"/>
      <c r="P77" s="26"/>
    </row>
    <row r="78" spans="1:16" s="20" customFormat="1" x14ac:dyDescent="0.25">
      <c r="B78" s="115"/>
      <c r="C78" s="115"/>
      <c r="D78" s="23"/>
      <c r="E78" s="115"/>
      <c r="N78" s="26"/>
      <c r="O78" s="24"/>
      <c r="P78" s="26"/>
    </row>
    <row r="79" spans="1:16" s="20" customFormat="1" x14ac:dyDescent="0.25">
      <c r="B79" s="115"/>
      <c r="C79" s="115"/>
      <c r="D79" s="23"/>
      <c r="E79" s="115"/>
      <c r="N79" s="26"/>
      <c r="O79" s="24"/>
      <c r="P79" s="26"/>
    </row>
    <row r="80" spans="1:16" s="20" customFormat="1" x14ac:dyDescent="0.25">
      <c r="B80" s="115"/>
      <c r="C80" s="115"/>
      <c r="D80" s="23"/>
      <c r="E80" s="115"/>
      <c r="N80" s="26"/>
      <c r="O80" s="24"/>
      <c r="P80" s="26"/>
    </row>
    <row r="81" spans="2:16" s="20" customFormat="1" x14ac:dyDescent="0.25">
      <c r="B81" s="115"/>
      <c r="C81" s="115"/>
      <c r="D81" s="23"/>
      <c r="E81" s="115"/>
      <c r="N81" s="26"/>
      <c r="O81" s="24"/>
      <c r="P81" s="26"/>
    </row>
    <row r="82" spans="2:16" s="20" customFormat="1" x14ac:dyDescent="0.25">
      <c r="B82" s="115"/>
      <c r="C82" s="115"/>
      <c r="D82" s="23"/>
      <c r="E82" s="115"/>
      <c r="N82" s="26"/>
      <c r="O82" s="24"/>
      <c r="P82" s="26"/>
    </row>
    <row r="83" spans="2:16" s="20" customFormat="1" x14ac:dyDescent="0.25">
      <c r="B83" s="115"/>
      <c r="C83" s="115"/>
      <c r="D83" s="23"/>
      <c r="E83" s="115"/>
      <c r="N83" s="26"/>
      <c r="O83" s="24"/>
      <c r="P83" s="26"/>
    </row>
    <row r="84" spans="2:16" s="20" customFormat="1" x14ac:dyDescent="0.25">
      <c r="B84" s="115"/>
      <c r="C84" s="115"/>
      <c r="D84" s="23"/>
      <c r="E84" s="115"/>
      <c r="N84" s="26"/>
      <c r="O84" s="24"/>
      <c r="P84" s="26"/>
    </row>
    <row r="85" spans="2:16" s="20" customFormat="1" x14ac:dyDescent="0.25">
      <c r="B85" s="115"/>
      <c r="C85" s="115"/>
      <c r="D85" s="23"/>
      <c r="E85" s="115"/>
      <c r="N85" s="26"/>
      <c r="O85" s="24"/>
      <c r="P85" s="26"/>
    </row>
    <row r="86" spans="2:16" s="20" customFormat="1" x14ac:dyDescent="0.25">
      <c r="B86" s="115"/>
      <c r="C86" s="115"/>
      <c r="D86" s="23"/>
      <c r="E86" s="115"/>
      <c r="N86" s="26"/>
      <c r="O86" s="24"/>
      <c r="P86" s="26"/>
    </row>
    <row r="87" spans="2:16" s="20" customFormat="1" x14ac:dyDescent="0.25">
      <c r="B87" s="115"/>
      <c r="C87" s="115"/>
      <c r="D87" s="23"/>
      <c r="E87" s="115"/>
      <c r="N87" s="26"/>
      <c r="O87" s="24"/>
      <c r="P87" s="26"/>
    </row>
    <row r="88" spans="2:16" s="20" customFormat="1" x14ac:dyDescent="0.25">
      <c r="B88" s="115"/>
      <c r="C88" s="115"/>
      <c r="D88" s="23"/>
      <c r="E88" s="115"/>
      <c r="N88" s="26"/>
      <c r="O88" s="24"/>
      <c r="P88" s="26"/>
    </row>
    <row r="89" spans="2:16" s="20" customFormat="1" x14ac:dyDescent="0.25">
      <c r="B89" s="115"/>
      <c r="C89" s="115"/>
      <c r="D89" s="23"/>
      <c r="E89" s="115"/>
      <c r="N89" s="26"/>
      <c r="O89" s="24"/>
      <c r="P89" s="26"/>
    </row>
    <row r="90" spans="2:16" s="20" customFormat="1" x14ac:dyDescent="0.25">
      <c r="B90" s="115"/>
      <c r="C90" s="115"/>
      <c r="D90" s="23"/>
      <c r="E90" s="115"/>
      <c r="N90" s="26"/>
      <c r="O90" s="24"/>
      <c r="P90" s="26"/>
    </row>
    <row r="91" spans="2:16" s="20" customFormat="1" x14ac:dyDescent="0.25">
      <c r="B91" s="115"/>
      <c r="C91" s="115"/>
      <c r="D91" s="23"/>
      <c r="E91" s="115"/>
      <c r="N91" s="26"/>
      <c r="O91" s="24"/>
      <c r="P91" s="26"/>
    </row>
    <row r="92" spans="2:16" s="20" customFormat="1" x14ac:dyDescent="0.25">
      <c r="B92" s="115"/>
      <c r="C92" s="115"/>
      <c r="D92" s="23"/>
      <c r="E92" s="115"/>
      <c r="N92" s="26"/>
      <c r="O92" s="24"/>
      <c r="P92" s="26"/>
    </row>
    <row r="93" spans="2:16" s="20" customFormat="1" x14ac:dyDescent="0.25">
      <c r="B93" s="115"/>
      <c r="C93" s="115"/>
      <c r="D93" s="23"/>
      <c r="E93" s="115"/>
      <c r="N93" s="26"/>
      <c r="O93" s="24"/>
      <c r="P93" s="26"/>
    </row>
    <row r="94" spans="2:16" s="20" customFormat="1" x14ac:dyDescent="0.25">
      <c r="B94" s="115"/>
      <c r="C94" s="115"/>
      <c r="D94" s="23"/>
      <c r="E94" s="115"/>
      <c r="N94" s="26"/>
      <c r="O94" s="24"/>
      <c r="P94" s="26"/>
    </row>
    <row r="95" spans="2:16" s="20" customFormat="1" x14ac:dyDescent="0.25">
      <c r="B95" s="115"/>
      <c r="C95" s="115"/>
      <c r="D95" s="23"/>
      <c r="E95" s="115"/>
      <c r="N95" s="26"/>
      <c r="O95" s="24"/>
      <c r="P95" s="26"/>
    </row>
    <row r="96" spans="2:16" s="20" customFormat="1" x14ac:dyDescent="0.25">
      <c r="B96" s="115"/>
      <c r="C96" s="115"/>
      <c r="D96" s="23"/>
      <c r="E96" s="115"/>
      <c r="N96" s="26"/>
      <c r="O96" s="24"/>
      <c r="P96" s="26"/>
    </row>
    <row r="97" spans="2:16" s="20" customFormat="1" x14ac:dyDescent="0.25">
      <c r="B97" s="115"/>
      <c r="C97" s="115"/>
      <c r="D97" s="23"/>
      <c r="E97" s="115"/>
      <c r="N97" s="26"/>
      <c r="O97" s="24"/>
      <c r="P97" s="26"/>
    </row>
    <row r="98" spans="2:16" s="20" customFormat="1" x14ac:dyDescent="0.25">
      <c r="B98" s="115"/>
      <c r="C98" s="115"/>
      <c r="D98" s="23"/>
      <c r="E98" s="115"/>
      <c r="N98" s="26"/>
      <c r="O98" s="24"/>
      <c r="P98" s="26"/>
    </row>
    <row r="99" spans="2:16" s="20" customFormat="1" x14ac:dyDescent="0.25">
      <c r="B99" s="115"/>
      <c r="C99" s="115"/>
      <c r="D99" s="23"/>
      <c r="E99" s="115"/>
      <c r="N99" s="26"/>
      <c r="O99" s="24"/>
      <c r="P99" s="26"/>
    </row>
    <row r="100" spans="2:16" s="20" customFormat="1" x14ac:dyDescent="0.25">
      <c r="B100" s="115"/>
      <c r="C100" s="115"/>
      <c r="D100" s="23"/>
      <c r="E100" s="115"/>
      <c r="N100" s="26"/>
      <c r="O100" s="24"/>
      <c r="P100" s="26"/>
    </row>
    <row r="101" spans="2:16" s="20" customFormat="1" x14ac:dyDescent="0.25">
      <c r="B101" s="115"/>
      <c r="C101" s="115"/>
      <c r="D101" s="23"/>
      <c r="E101" s="115"/>
      <c r="N101" s="26"/>
      <c r="O101" s="24"/>
      <c r="P101" s="26"/>
    </row>
    <row r="102" spans="2:16" s="20" customFormat="1" x14ac:dyDescent="0.25">
      <c r="B102" s="115"/>
      <c r="C102" s="115"/>
      <c r="D102" s="23"/>
      <c r="E102" s="115"/>
      <c r="N102" s="26"/>
      <c r="O102" s="24"/>
      <c r="P102" s="26"/>
    </row>
    <row r="103" spans="2:16" s="20" customFormat="1" x14ac:dyDescent="0.25">
      <c r="B103" s="115"/>
      <c r="C103" s="115"/>
      <c r="D103" s="23"/>
      <c r="E103" s="115"/>
      <c r="N103" s="26"/>
      <c r="O103" s="24"/>
      <c r="P103" s="26"/>
    </row>
    <row r="104" spans="2:16" s="20" customFormat="1" x14ac:dyDescent="0.25">
      <c r="B104" s="115"/>
      <c r="C104" s="115"/>
      <c r="D104" s="23"/>
      <c r="E104" s="115"/>
      <c r="N104" s="26"/>
      <c r="O104" s="24"/>
      <c r="P104" s="26"/>
    </row>
    <row r="105" spans="2:16" s="20" customFormat="1" x14ac:dyDescent="0.25">
      <c r="B105" s="115"/>
      <c r="C105" s="115"/>
      <c r="D105" s="23"/>
      <c r="E105" s="115"/>
      <c r="N105" s="26"/>
      <c r="O105" s="24"/>
      <c r="P105" s="26"/>
    </row>
    <row r="106" spans="2:16" s="20" customFormat="1" x14ac:dyDescent="0.25">
      <c r="B106" s="115"/>
      <c r="C106" s="115"/>
      <c r="D106" s="23"/>
      <c r="E106" s="115"/>
      <c r="N106" s="26"/>
      <c r="O106" s="24"/>
      <c r="P106" s="26"/>
    </row>
    <row r="107" spans="2:16" s="20" customFormat="1" x14ac:dyDescent="0.25">
      <c r="B107" s="115"/>
      <c r="C107" s="115"/>
      <c r="D107" s="23"/>
      <c r="E107" s="115"/>
      <c r="N107" s="26"/>
      <c r="O107" s="24"/>
      <c r="P107" s="26"/>
    </row>
    <row r="108" spans="2:16" s="20" customFormat="1" x14ac:dyDescent="0.25">
      <c r="B108" s="115"/>
      <c r="C108" s="115"/>
      <c r="D108" s="23"/>
      <c r="E108" s="115"/>
      <c r="N108" s="26"/>
      <c r="O108" s="24"/>
      <c r="P108" s="26"/>
    </row>
    <row r="109" spans="2:16" s="20" customFormat="1" x14ac:dyDescent="0.25">
      <c r="B109" s="115"/>
      <c r="C109" s="115"/>
      <c r="D109" s="23"/>
      <c r="E109" s="115"/>
      <c r="N109" s="26"/>
      <c r="O109" s="24"/>
      <c r="P109" s="26"/>
    </row>
    <row r="110" spans="2:16" s="20" customFormat="1" x14ac:dyDescent="0.25">
      <c r="B110" s="115"/>
      <c r="C110" s="115"/>
      <c r="D110" s="23"/>
      <c r="E110" s="115"/>
      <c r="N110" s="26"/>
      <c r="O110" s="24"/>
      <c r="P110" s="26"/>
    </row>
    <row r="111" spans="2:16" s="20" customFormat="1" x14ac:dyDescent="0.25">
      <c r="B111" s="115"/>
      <c r="C111" s="115"/>
      <c r="D111" s="23"/>
      <c r="E111" s="115"/>
      <c r="N111" s="26"/>
      <c r="O111" s="24"/>
      <c r="P111" s="26"/>
    </row>
    <row r="112" spans="2:16" s="20" customFormat="1" x14ac:dyDescent="0.25">
      <c r="B112" s="115"/>
      <c r="C112" s="115"/>
      <c r="D112" s="23"/>
      <c r="E112" s="115"/>
      <c r="N112" s="26"/>
      <c r="O112" s="24"/>
      <c r="P112" s="26"/>
    </row>
    <row r="113" spans="2:16" s="20" customFormat="1" x14ac:dyDescent="0.25">
      <c r="B113" s="115"/>
      <c r="C113" s="115"/>
      <c r="D113" s="23"/>
      <c r="E113" s="115"/>
      <c r="N113" s="26"/>
      <c r="O113" s="24"/>
      <c r="P113" s="26"/>
    </row>
    <row r="114" spans="2:16" s="20" customFormat="1" x14ac:dyDescent="0.25">
      <c r="B114" s="115"/>
      <c r="C114" s="115"/>
      <c r="D114" s="23"/>
      <c r="E114" s="115"/>
      <c r="N114" s="26"/>
      <c r="O114" s="24"/>
      <c r="P114" s="26"/>
    </row>
    <row r="115" spans="2:16" s="20" customFormat="1" x14ac:dyDescent="0.25">
      <c r="B115" s="115"/>
      <c r="C115" s="115"/>
      <c r="D115" s="23"/>
      <c r="E115" s="115"/>
      <c r="N115" s="26"/>
      <c r="O115" s="24"/>
      <c r="P115" s="26"/>
    </row>
    <row r="116" spans="2:16" s="20" customFormat="1" x14ac:dyDescent="0.25">
      <c r="B116" s="115"/>
      <c r="C116" s="115"/>
      <c r="D116" s="23"/>
      <c r="E116" s="115"/>
      <c r="N116" s="26"/>
      <c r="O116" s="24"/>
      <c r="P116" s="26"/>
    </row>
    <row r="117" spans="2:16" s="20" customFormat="1" x14ac:dyDescent="0.25">
      <c r="B117" s="115"/>
      <c r="C117" s="115"/>
      <c r="D117" s="23"/>
      <c r="E117" s="115"/>
      <c r="N117" s="26"/>
      <c r="O117" s="24"/>
      <c r="P117" s="26"/>
    </row>
    <row r="118" spans="2:16" s="20" customFormat="1" x14ac:dyDescent="0.25">
      <c r="B118" s="115"/>
      <c r="C118" s="115"/>
      <c r="D118" s="23"/>
      <c r="E118" s="115"/>
      <c r="N118" s="26"/>
      <c r="O118" s="24"/>
      <c r="P118" s="26"/>
    </row>
    <row r="119" spans="2:16" s="20" customFormat="1" x14ac:dyDescent="0.25">
      <c r="B119" s="115"/>
      <c r="C119" s="115"/>
      <c r="D119" s="23"/>
      <c r="E119" s="115"/>
      <c r="N119" s="26"/>
      <c r="O119" s="24"/>
      <c r="P119" s="26"/>
    </row>
    <row r="120" spans="2:16" s="20" customFormat="1" x14ac:dyDescent="0.25">
      <c r="B120" s="115"/>
      <c r="C120" s="115"/>
      <c r="D120" s="23"/>
      <c r="E120" s="115"/>
      <c r="N120" s="26"/>
      <c r="O120" s="24"/>
      <c r="P120" s="26"/>
    </row>
    <row r="121" spans="2:16" s="20" customFormat="1" x14ac:dyDescent="0.25">
      <c r="B121" s="115"/>
      <c r="C121" s="115"/>
      <c r="D121" s="23"/>
      <c r="E121" s="115"/>
      <c r="N121" s="26"/>
      <c r="O121" s="24"/>
      <c r="P121" s="26"/>
    </row>
    <row r="122" spans="2:16" s="20" customFormat="1" x14ac:dyDescent="0.25">
      <c r="B122" s="115"/>
      <c r="C122" s="115"/>
      <c r="D122" s="23"/>
      <c r="E122" s="115"/>
      <c r="N122" s="26"/>
      <c r="O122" s="24"/>
      <c r="P122" s="26"/>
    </row>
    <row r="123" spans="2:16" s="20" customFormat="1" x14ac:dyDescent="0.25">
      <c r="B123" s="115"/>
      <c r="C123" s="115"/>
      <c r="D123" s="23"/>
      <c r="E123" s="115"/>
      <c r="N123" s="26"/>
      <c r="O123" s="24"/>
      <c r="P123" s="26"/>
    </row>
    <row r="124" spans="2:16" s="20" customFormat="1" x14ac:dyDescent="0.25">
      <c r="B124" s="115"/>
      <c r="C124" s="115"/>
      <c r="D124" s="23"/>
      <c r="E124" s="115"/>
      <c r="N124" s="26"/>
      <c r="O124" s="24"/>
      <c r="P124" s="26"/>
    </row>
    <row r="125" spans="2:16" s="20" customFormat="1" x14ac:dyDescent="0.25">
      <c r="B125" s="115"/>
      <c r="C125" s="115"/>
      <c r="D125" s="23"/>
      <c r="E125" s="115"/>
      <c r="N125" s="26"/>
      <c r="O125" s="24"/>
      <c r="P125" s="26"/>
    </row>
    <row r="126" spans="2:16" s="20" customFormat="1" x14ac:dyDescent="0.25">
      <c r="B126" s="115"/>
      <c r="C126" s="115"/>
      <c r="D126" s="23"/>
      <c r="E126" s="115"/>
      <c r="N126" s="26"/>
      <c r="O126" s="24"/>
      <c r="P126" s="26"/>
    </row>
    <row r="127" spans="2:16" s="20" customFormat="1" x14ac:dyDescent="0.25">
      <c r="B127" s="115"/>
      <c r="C127" s="115"/>
      <c r="D127" s="23"/>
      <c r="E127" s="115"/>
      <c r="N127" s="26"/>
      <c r="O127" s="24"/>
      <c r="P127" s="26"/>
    </row>
    <row r="128" spans="2:16" s="20" customFormat="1" x14ac:dyDescent="0.25">
      <c r="B128" s="115"/>
      <c r="C128" s="115"/>
      <c r="D128" s="23"/>
      <c r="E128" s="115"/>
      <c r="N128" s="26"/>
      <c r="O128" s="24"/>
      <c r="P128" s="26"/>
    </row>
    <row r="129" spans="2:16" s="20" customFormat="1" x14ac:dyDescent="0.25">
      <c r="B129" s="115"/>
      <c r="C129" s="115"/>
      <c r="D129" s="23"/>
      <c r="E129" s="115"/>
      <c r="N129" s="26"/>
      <c r="O129" s="24"/>
      <c r="P129" s="26"/>
    </row>
    <row r="130" spans="2:16" s="20" customFormat="1" x14ac:dyDescent="0.25">
      <c r="B130" s="115"/>
      <c r="C130" s="115"/>
      <c r="D130" s="23"/>
      <c r="E130" s="115"/>
      <c r="N130" s="26"/>
      <c r="O130" s="24"/>
      <c r="P130" s="26"/>
    </row>
    <row r="131" spans="2:16" s="20" customFormat="1" x14ac:dyDescent="0.25">
      <c r="B131" s="115"/>
      <c r="C131" s="115"/>
      <c r="D131" s="23"/>
      <c r="E131" s="115"/>
      <c r="N131" s="26"/>
      <c r="O131" s="24"/>
      <c r="P131" s="26"/>
    </row>
    <row r="132" spans="2:16" s="20" customFormat="1" x14ac:dyDescent="0.25">
      <c r="B132" s="115"/>
      <c r="C132" s="115"/>
      <c r="D132" s="23"/>
      <c r="E132" s="115"/>
      <c r="N132" s="26"/>
      <c r="O132" s="24"/>
      <c r="P132" s="26"/>
    </row>
    <row r="133" spans="2:16" s="20" customFormat="1" x14ac:dyDescent="0.25">
      <c r="B133" s="115"/>
      <c r="C133" s="115"/>
      <c r="D133" s="23"/>
      <c r="E133" s="115"/>
      <c r="N133" s="26"/>
      <c r="O133" s="24"/>
      <c r="P133" s="26"/>
    </row>
    <row r="134" spans="2:16" s="20" customFormat="1" x14ac:dyDescent="0.25">
      <c r="B134" s="115"/>
      <c r="C134" s="115"/>
      <c r="D134" s="23"/>
      <c r="E134" s="115"/>
      <c r="N134" s="26"/>
      <c r="O134" s="24"/>
      <c r="P134" s="26"/>
    </row>
    <row r="135" spans="2:16" s="20" customFormat="1" x14ac:dyDescent="0.25">
      <c r="B135" s="115"/>
      <c r="C135" s="115"/>
      <c r="D135" s="23"/>
      <c r="E135" s="115"/>
      <c r="N135" s="26"/>
      <c r="O135" s="24"/>
      <c r="P135" s="26"/>
    </row>
    <row r="136" spans="2:16" s="20" customFormat="1" x14ac:dyDescent="0.25">
      <c r="B136" s="115"/>
      <c r="C136" s="115"/>
      <c r="D136" s="23"/>
      <c r="E136" s="115"/>
      <c r="N136" s="26"/>
      <c r="O136" s="24"/>
      <c r="P136" s="26"/>
    </row>
    <row r="137" spans="2:16" s="20" customFormat="1" x14ac:dyDescent="0.25">
      <c r="B137" s="115"/>
      <c r="C137" s="115"/>
      <c r="D137" s="23"/>
      <c r="E137" s="115"/>
      <c r="N137" s="26"/>
      <c r="O137" s="24"/>
      <c r="P137" s="26"/>
    </row>
    <row r="138" spans="2:16" s="20" customFormat="1" x14ac:dyDescent="0.25">
      <c r="B138" s="115"/>
      <c r="C138" s="115"/>
      <c r="D138" s="23"/>
      <c r="E138" s="115"/>
      <c r="N138" s="26"/>
      <c r="O138" s="24"/>
      <c r="P138" s="26"/>
    </row>
    <row r="139" spans="2:16" s="20" customFormat="1" x14ac:dyDescent="0.25">
      <c r="B139" s="115"/>
      <c r="C139" s="115"/>
      <c r="D139" s="23"/>
      <c r="E139" s="115"/>
      <c r="N139" s="26"/>
      <c r="O139" s="24"/>
      <c r="P139" s="26"/>
    </row>
    <row r="140" spans="2:16" s="20" customFormat="1" x14ac:dyDescent="0.25">
      <c r="B140" s="115"/>
      <c r="C140" s="115"/>
      <c r="D140" s="23"/>
      <c r="E140" s="115"/>
      <c r="N140" s="26"/>
      <c r="O140" s="24"/>
      <c r="P140" s="26"/>
    </row>
    <row r="141" spans="2:16" s="20" customFormat="1" x14ac:dyDescent="0.25">
      <c r="B141" s="115"/>
      <c r="C141" s="115"/>
      <c r="D141" s="23"/>
      <c r="E141" s="115"/>
      <c r="N141" s="26"/>
      <c r="O141" s="24"/>
      <c r="P141" s="26"/>
    </row>
    <row r="142" spans="2:16" s="20" customFormat="1" x14ac:dyDescent="0.25">
      <c r="B142" s="115"/>
      <c r="C142" s="115"/>
      <c r="D142" s="23"/>
      <c r="E142" s="115"/>
      <c r="N142" s="26"/>
      <c r="O142" s="24"/>
      <c r="P142" s="26"/>
    </row>
    <row r="143" spans="2:16" s="20" customFormat="1" x14ac:dyDescent="0.25">
      <c r="B143" s="115"/>
      <c r="C143" s="115"/>
      <c r="D143" s="23"/>
      <c r="E143" s="115"/>
      <c r="N143" s="26"/>
      <c r="O143" s="24"/>
      <c r="P143" s="26"/>
    </row>
    <row r="144" spans="2:16" s="20" customFormat="1" x14ac:dyDescent="0.25">
      <c r="B144" s="115"/>
      <c r="C144" s="115"/>
      <c r="D144" s="23"/>
      <c r="E144" s="115"/>
      <c r="N144" s="26"/>
      <c r="O144" s="24"/>
      <c r="P144" s="26"/>
    </row>
    <row r="145" spans="2:16" s="20" customFormat="1" x14ac:dyDescent="0.25">
      <c r="B145" s="115"/>
      <c r="C145" s="115"/>
      <c r="D145" s="23"/>
      <c r="E145" s="115"/>
      <c r="N145" s="26"/>
      <c r="O145" s="24"/>
      <c r="P145" s="26"/>
    </row>
    <row r="146" spans="2:16" s="20" customFormat="1" x14ac:dyDescent="0.25">
      <c r="B146" s="115"/>
      <c r="C146" s="115"/>
      <c r="D146" s="23"/>
      <c r="E146" s="115"/>
      <c r="N146" s="26"/>
      <c r="O146" s="24"/>
      <c r="P146" s="26"/>
    </row>
    <row r="147" spans="2:16" s="20" customFormat="1" x14ac:dyDescent="0.25">
      <c r="B147" s="115"/>
      <c r="C147" s="115"/>
      <c r="D147" s="23"/>
      <c r="E147" s="115"/>
      <c r="N147" s="26"/>
      <c r="O147" s="24"/>
      <c r="P147" s="26"/>
    </row>
    <row r="148" spans="2:16" s="20" customFormat="1" x14ac:dyDescent="0.25">
      <c r="B148" s="115"/>
      <c r="C148" s="115"/>
      <c r="D148" s="23"/>
      <c r="E148" s="115"/>
      <c r="N148" s="26"/>
      <c r="O148" s="24"/>
      <c r="P148" s="26"/>
    </row>
    <row r="149" spans="2:16" s="20" customFormat="1" x14ac:dyDescent="0.25">
      <c r="B149" s="115"/>
      <c r="C149" s="115"/>
      <c r="D149" s="23"/>
      <c r="E149" s="115"/>
      <c r="N149" s="26"/>
      <c r="O149" s="24"/>
      <c r="P149" s="26"/>
    </row>
    <row r="150" spans="2:16" s="20" customFormat="1" x14ac:dyDescent="0.25">
      <c r="B150" s="115"/>
      <c r="C150" s="115"/>
      <c r="D150" s="23"/>
      <c r="E150" s="115"/>
      <c r="N150" s="26"/>
      <c r="O150" s="24"/>
      <c r="P150" s="26"/>
    </row>
    <row r="151" spans="2:16" s="20" customFormat="1" x14ac:dyDescent="0.25">
      <c r="B151" s="115"/>
      <c r="C151" s="115"/>
      <c r="D151" s="23"/>
      <c r="E151" s="115"/>
      <c r="N151" s="26"/>
      <c r="O151" s="24"/>
      <c r="P151" s="26"/>
    </row>
    <row r="152" spans="2:16" s="20" customFormat="1" x14ac:dyDescent="0.25">
      <c r="B152" s="115"/>
      <c r="C152" s="115"/>
      <c r="D152" s="23"/>
      <c r="E152" s="115"/>
      <c r="N152" s="26"/>
      <c r="O152" s="24"/>
      <c r="P152" s="26"/>
    </row>
    <row r="153" spans="2:16" s="20" customFormat="1" x14ac:dyDescent="0.25">
      <c r="B153" s="115"/>
      <c r="C153" s="115"/>
      <c r="D153" s="23"/>
      <c r="E153" s="115"/>
      <c r="N153" s="26"/>
      <c r="O153" s="24"/>
      <c r="P153" s="26"/>
    </row>
    <row r="154" spans="2:16" s="20" customFormat="1" x14ac:dyDescent="0.25">
      <c r="B154" s="115"/>
      <c r="C154" s="115"/>
      <c r="D154" s="23"/>
      <c r="E154" s="115"/>
      <c r="N154" s="26"/>
      <c r="O154" s="24"/>
      <c r="P154" s="26"/>
    </row>
    <row r="155" spans="2:16" s="20" customFormat="1" x14ac:dyDescent="0.25">
      <c r="B155" s="115"/>
      <c r="C155" s="115"/>
      <c r="D155" s="23"/>
      <c r="E155" s="115"/>
      <c r="N155" s="26"/>
      <c r="O155" s="24"/>
      <c r="P155" s="26"/>
    </row>
    <row r="156" spans="2:16" s="20" customFormat="1" x14ac:dyDescent="0.25">
      <c r="B156" s="115"/>
      <c r="C156" s="115"/>
      <c r="D156" s="23"/>
      <c r="E156" s="115"/>
      <c r="N156" s="26"/>
      <c r="O156" s="24"/>
      <c r="P156" s="26"/>
    </row>
    <row r="157" spans="2:16" s="20" customFormat="1" x14ac:dyDescent="0.25">
      <c r="B157" s="115"/>
      <c r="C157" s="115"/>
      <c r="D157" s="23"/>
      <c r="E157" s="115"/>
      <c r="N157" s="26"/>
      <c r="O157" s="24"/>
      <c r="P157" s="26"/>
    </row>
    <row r="158" spans="2:16" s="20" customFormat="1" x14ac:dyDescent="0.25">
      <c r="B158" s="115"/>
      <c r="C158" s="115"/>
      <c r="D158" s="23"/>
      <c r="E158" s="115"/>
      <c r="N158" s="26"/>
      <c r="O158" s="24"/>
      <c r="P158" s="26"/>
    </row>
    <row r="159" spans="2:16" s="20" customFormat="1" x14ac:dyDescent="0.25">
      <c r="B159" s="115"/>
      <c r="C159" s="115"/>
      <c r="D159" s="23"/>
      <c r="E159" s="115"/>
      <c r="N159" s="26"/>
      <c r="O159" s="24"/>
      <c r="P159" s="26"/>
    </row>
    <row r="160" spans="2:16" s="20" customFormat="1" x14ac:dyDescent="0.25">
      <c r="B160" s="115"/>
      <c r="C160" s="115"/>
      <c r="D160" s="23"/>
      <c r="E160" s="115"/>
      <c r="N160" s="26"/>
      <c r="O160" s="24"/>
      <c r="P160" s="26"/>
    </row>
    <row r="161" spans="2:16" s="20" customFormat="1" x14ac:dyDescent="0.25">
      <c r="B161" s="115"/>
      <c r="C161" s="115"/>
      <c r="D161" s="23"/>
      <c r="E161" s="115"/>
      <c r="N161" s="26"/>
      <c r="O161" s="24"/>
      <c r="P161" s="26"/>
    </row>
    <row r="162" spans="2:16" s="20" customFormat="1" x14ac:dyDescent="0.25">
      <c r="B162" s="115"/>
      <c r="C162" s="115"/>
      <c r="D162" s="23"/>
      <c r="E162" s="115"/>
      <c r="N162" s="26"/>
      <c r="O162" s="24"/>
      <c r="P162" s="26"/>
    </row>
    <row r="163" spans="2:16" s="20" customFormat="1" x14ac:dyDescent="0.25">
      <c r="B163" s="115"/>
      <c r="C163" s="115"/>
      <c r="D163" s="23"/>
      <c r="E163" s="115"/>
      <c r="N163" s="26"/>
      <c r="O163" s="24"/>
      <c r="P163" s="26"/>
    </row>
    <row r="164" spans="2:16" s="20" customFormat="1" x14ac:dyDescent="0.25">
      <c r="B164" s="115"/>
      <c r="C164" s="115"/>
      <c r="D164" s="23"/>
      <c r="E164" s="115"/>
      <c r="N164" s="26"/>
      <c r="O164" s="24"/>
      <c r="P164" s="26"/>
    </row>
    <row r="165" spans="2:16" s="20" customFormat="1" x14ac:dyDescent="0.25">
      <c r="B165" s="115"/>
      <c r="C165" s="115"/>
      <c r="D165" s="23"/>
      <c r="E165" s="115"/>
      <c r="N165" s="26"/>
      <c r="O165" s="24"/>
      <c r="P165" s="26"/>
    </row>
    <row r="166" spans="2:16" s="20" customFormat="1" x14ac:dyDescent="0.25">
      <c r="B166" s="115"/>
      <c r="C166" s="115"/>
      <c r="D166" s="23"/>
      <c r="E166" s="115"/>
      <c r="N166" s="26"/>
      <c r="O166" s="24"/>
      <c r="P166" s="26"/>
    </row>
    <row r="167" spans="2:16" s="20" customFormat="1" x14ac:dyDescent="0.25">
      <c r="B167" s="115"/>
      <c r="C167" s="115"/>
      <c r="D167" s="23"/>
      <c r="E167" s="115"/>
      <c r="N167" s="26"/>
      <c r="O167" s="24"/>
      <c r="P167" s="26"/>
    </row>
    <row r="168" spans="2:16" s="20" customFormat="1" x14ac:dyDescent="0.25">
      <c r="B168" s="115"/>
      <c r="C168" s="115"/>
      <c r="D168" s="23"/>
      <c r="E168" s="115"/>
      <c r="N168" s="26"/>
      <c r="O168" s="24"/>
      <c r="P168" s="26"/>
    </row>
    <row r="169" spans="2:16" s="20" customFormat="1" x14ac:dyDescent="0.25">
      <c r="B169" s="115"/>
      <c r="C169" s="115"/>
      <c r="D169" s="23"/>
      <c r="E169" s="115"/>
      <c r="N169" s="26"/>
      <c r="O169" s="24"/>
      <c r="P169" s="26"/>
    </row>
    <row r="170" spans="2:16" s="20" customFormat="1" x14ac:dyDescent="0.25">
      <c r="B170" s="115"/>
      <c r="C170" s="115"/>
      <c r="D170" s="23"/>
      <c r="E170" s="115"/>
      <c r="N170" s="26"/>
      <c r="O170" s="24"/>
      <c r="P170" s="26"/>
    </row>
    <row r="171" spans="2:16" s="20" customFormat="1" x14ac:dyDescent="0.25">
      <c r="B171" s="115"/>
      <c r="C171" s="115"/>
      <c r="D171" s="23"/>
      <c r="E171" s="115"/>
      <c r="N171" s="26"/>
      <c r="O171" s="24"/>
      <c r="P171" s="26"/>
    </row>
    <row r="172" spans="2:16" s="20" customFormat="1" x14ac:dyDescent="0.25">
      <c r="B172" s="115"/>
      <c r="C172" s="115"/>
      <c r="D172" s="23"/>
      <c r="E172" s="115"/>
      <c r="N172" s="26"/>
      <c r="O172" s="24"/>
      <c r="P172" s="26"/>
    </row>
    <row r="173" spans="2:16" s="20" customFormat="1" x14ac:dyDescent="0.25">
      <c r="B173" s="115"/>
      <c r="C173" s="115"/>
      <c r="D173" s="23"/>
      <c r="E173" s="115"/>
      <c r="N173" s="26"/>
      <c r="O173" s="24"/>
      <c r="P173" s="26"/>
    </row>
    <row r="174" spans="2:16" s="20" customFormat="1" x14ac:dyDescent="0.25">
      <c r="B174" s="115"/>
      <c r="C174" s="115"/>
      <c r="D174" s="23"/>
      <c r="E174" s="115"/>
      <c r="N174" s="26"/>
      <c r="O174" s="24"/>
      <c r="P174" s="26"/>
    </row>
    <row r="175" spans="2:16" s="20" customFormat="1" x14ac:dyDescent="0.25">
      <c r="B175" s="115"/>
      <c r="C175" s="115"/>
      <c r="D175" s="23"/>
      <c r="E175" s="115"/>
      <c r="N175" s="26"/>
      <c r="O175" s="24"/>
      <c r="P175" s="26"/>
    </row>
    <row r="176" spans="2:16" s="20" customFormat="1" x14ac:dyDescent="0.25">
      <c r="B176" s="115"/>
      <c r="C176" s="115"/>
      <c r="D176" s="23"/>
      <c r="E176" s="115"/>
      <c r="N176" s="26"/>
      <c r="O176" s="24"/>
      <c r="P176" s="26"/>
    </row>
    <row r="177" spans="2:16" s="20" customFormat="1" x14ac:dyDescent="0.25">
      <c r="B177" s="115"/>
      <c r="C177" s="115"/>
      <c r="D177" s="23"/>
      <c r="E177" s="115"/>
      <c r="N177" s="26"/>
      <c r="O177" s="24"/>
      <c r="P177" s="26"/>
    </row>
    <row r="178" spans="2:16" s="20" customFormat="1" x14ac:dyDescent="0.25">
      <c r="B178" s="115"/>
      <c r="C178" s="115"/>
      <c r="D178" s="23"/>
      <c r="E178" s="115"/>
      <c r="N178" s="26"/>
      <c r="O178" s="24"/>
      <c r="P178" s="26"/>
    </row>
    <row r="179" spans="2:16" s="20" customFormat="1" x14ac:dyDescent="0.25">
      <c r="B179" s="115"/>
      <c r="C179" s="115"/>
      <c r="D179" s="23"/>
      <c r="E179" s="115"/>
      <c r="N179" s="26"/>
      <c r="O179" s="24"/>
      <c r="P179" s="26"/>
    </row>
    <row r="180" spans="2:16" s="20" customFormat="1" x14ac:dyDescent="0.25">
      <c r="B180" s="115"/>
      <c r="C180" s="115"/>
      <c r="D180" s="23"/>
      <c r="E180" s="115"/>
      <c r="N180" s="26"/>
      <c r="O180" s="24"/>
      <c r="P180" s="26"/>
    </row>
    <row r="181" spans="2:16" s="20" customFormat="1" x14ac:dyDescent="0.25">
      <c r="B181" s="115"/>
      <c r="C181" s="115"/>
      <c r="D181" s="23"/>
      <c r="E181" s="115"/>
      <c r="N181" s="26"/>
      <c r="O181" s="24"/>
      <c r="P181" s="26"/>
    </row>
    <row r="182" spans="2:16" s="20" customFormat="1" x14ac:dyDescent="0.25">
      <c r="B182" s="115"/>
      <c r="C182" s="115"/>
      <c r="D182" s="23"/>
      <c r="E182" s="115"/>
      <c r="N182" s="26"/>
      <c r="O182" s="24"/>
      <c r="P182" s="26"/>
    </row>
    <row r="183" spans="2:16" s="20" customFormat="1" x14ac:dyDescent="0.25">
      <c r="B183" s="115"/>
      <c r="C183" s="115"/>
      <c r="D183" s="23"/>
      <c r="E183" s="115"/>
      <c r="N183" s="26"/>
      <c r="O183" s="24"/>
      <c r="P183" s="26"/>
    </row>
    <row r="184" spans="2:16" s="20" customFormat="1" x14ac:dyDescent="0.25">
      <c r="B184" s="115"/>
      <c r="C184" s="115"/>
      <c r="D184" s="23"/>
      <c r="E184" s="115"/>
      <c r="N184" s="26"/>
      <c r="O184" s="24"/>
      <c r="P184" s="26"/>
    </row>
    <row r="185" spans="2:16" s="20" customFormat="1" x14ac:dyDescent="0.25">
      <c r="B185" s="115"/>
      <c r="C185" s="115"/>
      <c r="D185" s="23"/>
      <c r="E185" s="115"/>
      <c r="N185" s="26"/>
      <c r="O185" s="24"/>
      <c r="P185" s="26"/>
    </row>
    <row r="186" spans="2:16" s="20" customFormat="1" x14ac:dyDescent="0.25">
      <c r="B186" s="115"/>
      <c r="C186" s="115"/>
      <c r="D186" s="23"/>
      <c r="E186" s="115"/>
      <c r="N186" s="26"/>
      <c r="O186" s="24"/>
      <c r="P186" s="26"/>
    </row>
    <row r="187" spans="2:16" s="20" customFormat="1" x14ac:dyDescent="0.25">
      <c r="B187" s="115"/>
      <c r="C187" s="115"/>
      <c r="D187" s="23"/>
      <c r="E187" s="115"/>
      <c r="N187" s="26"/>
      <c r="O187" s="24"/>
      <c r="P187" s="26"/>
    </row>
    <row r="188" spans="2:16" s="20" customFormat="1" x14ac:dyDescent="0.25">
      <c r="B188" s="115"/>
      <c r="C188" s="115"/>
      <c r="D188" s="23"/>
      <c r="E188" s="115"/>
      <c r="N188" s="26"/>
      <c r="O188" s="24"/>
      <c r="P188" s="26"/>
    </row>
    <row r="189" spans="2:16" s="20" customFormat="1" x14ac:dyDescent="0.25">
      <c r="B189" s="115"/>
      <c r="C189" s="115"/>
      <c r="D189" s="23"/>
      <c r="E189" s="115"/>
      <c r="N189" s="26"/>
      <c r="O189" s="24"/>
      <c r="P189" s="26"/>
    </row>
    <row r="190" spans="2:16" s="20" customFormat="1" x14ac:dyDescent="0.25">
      <c r="B190" s="115"/>
      <c r="C190" s="115"/>
      <c r="D190" s="23"/>
      <c r="E190" s="115"/>
      <c r="N190" s="26"/>
      <c r="O190" s="24"/>
      <c r="P190" s="26"/>
    </row>
    <row r="191" spans="2:16" s="20" customFormat="1" x14ac:dyDescent="0.25">
      <c r="B191" s="115"/>
      <c r="C191" s="115"/>
      <c r="D191" s="23"/>
      <c r="E191" s="115"/>
      <c r="N191" s="26"/>
      <c r="O191" s="24"/>
      <c r="P191" s="26"/>
    </row>
    <row r="192" spans="2:16" s="20" customFormat="1" x14ac:dyDescent="0.25">
      <c r="B192" s="115"/>
      <c r="C192" s="115"/>
      <c r="D192" s="23"/>
      <c r="E192" s="115"/>
      <c r="N192" s="26"/>
      <c r="O192" s="24"/>
      <c r="P192" s="26"/>
    </row>
    <row r="193" spans="2:16" s="20" customFormat="1" x14ac:dyDescent="0.25">
      <c r="B193" s="115"/>
      <c r="C193" s="115"/>
      <c r="D193" s="23"/>
      <c r="E193" s="115"/>
      <c r="N193" s="26"/>
      <c r="O193" s="24"/>
      <c r="P193" s="26"/>
    </row>
    <row r="194" spans="2:16" s="20" customFormat="1" x14ac:dyDescent="0.25">
      <c r="B194" s="115"/>
      <c r="C194" s="115"/>
      <c r="D194" s="23"/>
      <c r="E194" s="115"/>
      <c r="N194" s="26"/>
      <c r="O194" s="24"/>
      <c r="P194" s="26"/>
    </row>
    <row r="195" spans="2:16" s="20" customFormat="1" x14ac:dyDescent="0.25">
      <c r="B195" s="115"/>
      <c r="C195" s="115"/>
      <c r="D195" s="23"/>
      <c r="E195" s="115"/>
      <c r="N195" s="26"/>
      <c r="O195" s="24"/>
      <c r="P195" s="26"/>
    </row>
    <row r="196" spans="2:16" s="20" customFormat="1" x14ac:dyDescent="0.25">
      <c r="B196" s="115"/>
      <c r="C196" s="115"/>
      <c r="D196" s="23"/>
      <c r="E196" s="115"/>
      <c r="N196" s="26"/>
      <c r="O196" s="24"/>
      <c r="P196" s="26"/>
    </row>
    <row r="197" spans="2:16" s="20" customFormat="1" x14ac:dyDescent="0.25">
      <c r="B197" s="115"/>
      <c r="C197" s="115"/>
      <c r="D197" s="23"/>
      <c r="E197" s="115"/>
      <c r="N197" s="26"/>
      <c r="O197" s="24"/>
      <c r="P197" s="26"/>
    </row>
    <row r="198" spans="2:16" s="20" customFormat="1" x14ac:dyDescent="0.25">
      <c r="B198" s="115"/>
      <c r="C198" s="115"/>
      <c r="D198" s="23"/>
      <c r="E198" s="115"/>
      <c r="N198" s="26"/>
      <c r="O198" s="24"/>
      <c r="P198" s="26"/>
    </row>
    <row r="199" spans="2:16" s="20" customFormat="1" x14ac:dyDescent="0.25">
      <c r="B199" s="115"/>
      <c r="C199" s="115"/>
      <c r="D199" s="23"/>
      <c r="E199" s="115"/>
      <c r="N199" s="26"/>
      <c r="O199" s="24"/>
      <c r="P199" s="26"/>
    </row>
    <row r="200" spans="2:16" s="20" customFormat="1" x14ac:dyDescent="0.25">
      <c r="B200" s="115"/>
      <c r="C200" s="115"/>
      <c r="D200" s="23"/>
      <c r="E200" s="115"/>
      <c r="N200" s="26"/>
      <c r="O200" s="24"/>
      <c r="P200" s="26"/>
    </row>
    <row r="201" spans="2:16" s="20" customFormat="1" x14ac:dyDescent="0.25">
      <c r="B201" s="115"/>
      <c r="C201" s="115"/>
      <c r="D201" s="23"/>
      <c r="E201" s="115"/>
      <c r="N201" s="26"/>
      <c r="O201" s="24"/>
      <c r="P201" s="26"/>
    </row>
    <row r="202" spans="2:16" s="20" customFormat="1" x14ac:dyDescent="0.25">
      <c r="B202" s="115"/>
      <c r="C202" s="115"/>
      <c r="D202" s="23"/>
      <c r="E202" s="115"/>
      <c r="N202" s="26"/>
      <c r="O202" s="24"/>
      <c r="P202" s="26"/>
    </row>
    <row r="203" spans="2:16" s="20" customFormat="1" x14ac:dyDescent="0.25">
      <c r="B203" s="115"/>
      <c r="C203" s="115"/>
      <c r="D203" s="23"/>
      <c r="E203" s="115"/>
      <c r="N203" s="26"/>
      <c r="O203" s="24"/>
      <c r="P203" s="26"/>
    </row>
    <row r="204" spans="2:16" s="20" customFormat="1" x14ac:dyDescent="0.25">
      <c r="B204" s="115"/>
      <c r="C204" s="115"/>
      <c r="D204" s="23"/>
      <c r="E204" s="115"/>
      <c r="N204" s="26"/>
      <c r="O204" s="24"/>
      <c r="P204" s="26"/>
    </row>
    <row r="205" spans="2:16" s="20" customFormat="1" x14ac:dyDescent="0.25">
      <c r="B205" s="115"/>
      <c r="C205" s="115"/>
      <c r="D205" s="23"/>
      <c r="E205" s="115"/>
      <c r="N205" s="26"/>
      <c r="O205" s="24"/>
      <c r="P205" s="26"/>
    </row>
    <row r="206" spans="2:16" s="20" customFormat="1" x14ac:dyDescent="0.25">
      <c r="B206" s="115"/>
      <c r="C206" s="115"/>
      <c r="D206" s="23"/>
      <c r="E206" s="115"/>
      <c r="N206" s="26"/>
      <c r="O206" s="24"/>
      <c r="P206" s="26"/>
    </row>
    <row r="207" spans="2:16" s="20" customFormat="1" x14ac:dyDescent="0.25">
      <c r="B207" s="115"/>
      <c r="C207" s="115"/>
      <c r="D207" s="23"/>
      <c r="E207" s="115"/>
      <c r="N207" s="26"/>
      <c r="O207" s="24"/>
      <c r="P207" s="26"/>
    </row>
    <row r="208" spans="2:16" s="20" customFormat="1" x14ac:dyDescent="0.25">
      <c r="B208" s="115"/>
      <c r="C208" s="115"/>
      <c r="D208" s="23"/>
      <c r="E208" s="115"/>
      <c r="N208" s="26"/>
      <c r="O208" s="24"/>
      <c r="P208" s="26"/>
    </row>
    <row r="209" spans="2:16" s="20" customFormat="1" x14ac:dyDescent="0.25">
      <c r="B209" s="115"/>
      <c r="C209" s="115"/>
      <c r="D209" s="23"/>
      <c r="E209" s="115"/>
      <c r="N209" s="26"/>
      <c r="O209" s="24"/>
      <c r="P209" s="26"/>
    </row>
    <row r="210" spans="2:16" s="20" customFormat="1" x14ac:dyDescent="0.25">
      <c r="B210" s="115"/>
      <c r="C210" s="115"/>
      <c r="D210" s="23"/>
      <c r="E210" s="115"/>
      <c r="N210" s="26"/>
      <c r="O210" s="24"/>
      <c r="P210" s="26"/>
    </row>
    <row r="211" spans="2:16" s="20" customFormat="1" x14ac:dyDescent="0.25">
      <c r="B211" s="115"/>
      <c r="C211" s="115"/>
      <c r="D211" s="23"/>
      <c r="E211" s="115"/>
      <c r="N211" s="26"/>
      <c r="O211" s="24"/>
      <c r="P211" s="26"/>
    </row>
    <row r="212" spans="2:16" s="20" customFormat="1" x14ac:dyDescent="0.25">
      <c r="B212" s="115"/>
      <c r="C212" s="115"/>
      <c r="D212" s="23"/>
      <c r="E212" s="115"/>
      <c r="N212" s="26"/>
      <c r="O212" s="24"/>
      <c r="P212" s="26"/>
    </row>
    <row r="213" spans="2:16" s="20" customFormat="1" x14ac:dyDescent="0.25">
      <c r="B213" s="115"/>
      <c r="C213" s="115"/>
      <c r="D213" s="23"/>
      <c r="E213" s="115"/>
      <c r="N213" s="26"/>
      <c r="O213" s="24"/>
      <c r="P213" s="26"/>
    </row>
    <row r="214" spans="2:16" s="20" customFormat="1" x14ac:dyDescent="0.25">
      <c r="B214" s="115"/>
      <c r="C214" s="115"/>
      <c r="D214" s="23"/>
      <c r="E214" s="115"/>
      <c r="N214" s="26"/>
      <c r="O214" s="24"/>
      <c r="P214" s="26"/>
    </row>
    <row r="215" spans="2:16" s="20" customFormat="1" x14ac:dyDescent="0.25">
      <c r="B215" s="115"/>
      <c r="C215" s="115"/>
      <c r="D215" s="23"/>
      <c r="E215" s="115"/>
      <c r="N215" s="26"/>
      <c r="O215" s="24"/>
      <c r="P215" s="26"/>
    </row>
    <row r="216" spans="2:16" s="20" customFormat="1" x14ac:dyDescent="0.25">
      <c r="B216" s="115"/>
      <c r="C216" s="115"/>
      <c r="D216" s="23"/>
      <c r="E216" s="115"/>
      <c r="N216" s="26"/>
      <c r="O216" s="24"/>
      <c r="P216" s="26"/>
    </row>
    <row r="217" spans="2:16" s="20" customFormat="1" x14ac:dyDescent="0.25">
      <c r="B217" s="115"/>
      <c r="C217" s="115"/>
      <c r="D217" s="23"/>
      <c r="E217" s="115"/>
      <c r="N217" s="26"/>
      <c r="O217" s="24"/>
      <c r="P217" s="26"/>
    </row>
    <row r="218" spans="2:16" s="20" customFormat="1" x14ac:dyDescent="0.25">
      <c r="B218" s="115"/>
      <c r="C218" s="115"/>
      <c r="D218" s="23"/>
      <c r="E218" s="115"/>
      <c r="N218" s="26"/>
      <c r="O218" s="24"/>
      <c r="P218" s="26"/>
    </row>
    <row r="219" spans="2:16" s="20" customFormat="1" x14ac:dyDescent="0.25">
      <c r="B219" s="115"/>
      <c r="C219" s="115"/>
      <c r="D219" s="23"/>
      <c r="E219" s="115"/>
      <c r="N219" s="26"/>
      <c r="O219" s="24"/>
      <c r="P219" s="26"/>
    </row>
    <row r="220" spans="2:16" s="20" customFormat="1" x14ac:dyDescent="0.25">
      <c r="B220" s="115"/>
      <c r="C220" s="115"/>
      <c r="D220" s="23"/>
      <c r="E220" s="115"/>
      <c r="N220" s="26"/>
      <c r="O220" s="24"/>
      <c r="P220" s="26"/>
    </row>
    <row r="221" spans="2:16" s="20" customFormat="1" x14ac:dyDescent="0.25">
      <c r="B221" s="115"/>
      <c r="C221" s="115"/>
      <c r="D221" s="23"/>
      <c r="E221" s="115"/>
      <c r="N221" s="26"/>
      <c r="O221" s="24"/>
      <c r="P221" s="26"/>
    </row>
    <row r="222" spans="2:16" s="20" customFormat="1" x14ac:dyDescent="0.25">
      <c r="B222" s="115"/>
      <c r="C222" s="115"/>
      <c r="D222" s="23"/>
      <c r="E222" s="115"/>
      <c r="N222" s="26"/>
      <c r="O222" s="24"/>
      <c r="P222" s="26"/>
    </row>
    <row r="223" spans="2:16" s="20" customFormat="1" x14ac:dyDescent="0.25">
      <c r="B223" s="115"/>
      <c r="C223" s="115"/>
      <c r="D223" s="23"/>
      <c r="E223" s="115"/>
      <c r="N223" s="26"/>
      <c r="O223" s="24"/>
      <c r="P223" s="26"/>
    </row>
    <row r="224" spans="2:16" s="20" customFormat="1" x14ac:dyDescent="0.25">
      <c r="B224" s="115"/>
      <c r="C224" s="115"/>
      <c r="D224" s="23"/>
      <c r="E224" s="115"/>
      <c r="N224" s="26"/>
      <c r="O224" s="24"/>
      <c r="P224" s="26"/>
    </row>
    <row r="225" spans="2:16" s="20" customFormat="1" x14ac:dyDescent="0.25">
      <c r="B225" s="115"/>
      <c r="C225" s="115"/>
      <c r="D225" s="23"/>
      <c r="E225" s="115"/>
      <c r="N225" s="26"/>
      <c r="O225" s="24"/>
      <c r="P225" s="26"/>
    </row>
    <row r="226" spans="2:16" s="20" customFormat="1" x14ac:dyDescent="0.25">
      <c r="B226" s="115"/>
      <c r="C226" s="115"/>
      <c r="D226" s="23"/>
      <c r="E226" s="115"/>
      <c r="N226" s="26"/>
      <c r="O226" s="24"/>
      <c r="P226" s="26"/>
    </row>
    <row r="227" spans="2:16" s="20" customFormat="1" x14ac:dyDescent="0.25">
      <c r="B227" s="115"/>
      <c r="C227" s="115"/>
      <c r="D227" s="23"/>
      <c r="E227" s="115"/>
      <c r="N227" s="26"/>
      <c r="O227" s="24"/>
      <c r="P227" s="26"/>
    </row>
    <row r="228" spans="2:16" s="20" customFormat="1" x14ac:dyDescent="0.25">
      <c r="B228" s="115"/>
      <c r="C228" s="115"/>
      <c r="D228" s="23"/>
      <c r="E228" s="115"/>
      <c r="N228" s="26"/>
      <c r="O228" s="24"/>
      <c r="P228" s="26"/>
    </row>
    <row r="229" spans="2:16" s="20" customFormat="1" x14ac:dyDescent="0.25">
      <c r="B229" s="115"/>
      <c r="C229" s="115"/>
      <c r="D229" s="23"/>
      <c r="E229" s="115"/>
      <c r="N229" s="26"/>
      <c r="O229" s="24"/>
      <c r="P229" s="26"/>
    </row>
    <row r="230" spans="2:16" s="20" customFormat="1" x14ac:dyDescent="0.25">
      <c r="B230" s="115"/>
      <c r="C230" s="115"/>
      <c r="D230" s="23"/>
      <c r="E230" s="115"/>
      <c r="N230" s="26"/>
      <c r="O230" s="24"/>
      <c r="P230" s="26"/>
    </row>
    <row r="231" spans="2:16" s="20" customFormat="1" x14ac:dyDescent="0.25">
      <c r="B231" s="115"/>
      <c r="C231" s="115"/>
      <c r="D231" s="23"/>
      <c r="E231" s="115"/>
      <c r="N231" s="26"/>
      <c r="O231" s="24"/>
      <c r="P231" s="26"/>
    </row>
    <row r="232" spans="2:16" s="20" customFormat="1" x14ac:dyDescent="0.25">
      <c r="B232" s="115"/>
      <c r="C232" s="115"/>
      <c r="D232" s="23"/>
      <c r="E232" s="115"/>
      <c r="N232" s="26"/>
      <c r="O232" s="24"/>
      <c r="P232" s="26"/>
    </row>
    <row r="233" spans="2:16" s="20" customFormat="1" x14ac:dyDescent="0.25">
      <c r="B233" s="115"/>
      <c r="C233" s="115"/>
      <c r="D233" s="23"/>
      <c r="E233" s="115"/>
      <c r="N233" s="26"/>
      <c r="O233" s="24"/>
      <c r="P233" s="26"/>
    </row>
    <row r="234" spans="2:16" s="20" customFormat="1" x14ac:dyDescent="0.25">
      <c r="B234" s="115"/>
      <c r="C234" s="115"/>
      <c r="D234" s="23"/>
      <c r="E234" s="115"/>
      <c r="N234" s="26"/>
      <c r="O234" s="24"/>
      <c r="P234" s="26"/>
    </row>
    <row r="235" spans="2:16" s="20" customFormat="1" x14ac:dyDescent="0.25">
      <c r="B235" s="115"/>
      <c r="C235" s="115"/>
      <c r="D235" s="23"/>
      <c r="E235" s="115"/>
      <c r="N235" s="26"/>
      <c r="O235" s="24"/>
      <c r="P235" s="26"/>
    </row>
    <row r="236" spans="2:16" s="20" customFormat="1" x14ac:dyDescent="0.25">
      <c r="B236" s="115"/>
      <c r="C236" s="115"/>
      <c r="D236" s="23"/>
      <c r="E236" s="115"/>
      <c r="N236" s="26"/>
      <c r="O236" s="24"/>
      <c r="P236" s="26"/>
    </row>
    <row r="237" spans="2:16" s="20" customFormat="1" x14ac:dyDescent="0.25">
      <c r="B237" s="115"/>
      <c r="C237" s="115"/>
      <c r="D237" s="23"/>
      <c r="E237" s="115"/>
      <c r="N237" s="26"/>
      <c r="O237" s="24"/>
      <c r="P237" s="26"/>
    </row>
    <row r="238" spans="2:16" s="20" customFormat="1" x14ac:dyDescent="0.25">
      <c r="B238" s="115"/>
      <c r="C238" s="115"/>
      <c r="D238" s="23"/>
      <c r="E238" s="115"/>
      <c r="N238" s="26"/>
      <c r="O238" s="24"/>
      <c r="P238" s="26"/>
    </row>
    <row r="239" spans="2:16" s="20" customFormat="1" x14ac:dyDescent="0.25">
      <c r="B239" s="115"/>
      <c r="C239" s="115"/>
      <c r="D239" s="23"/>
      <c r="E239" s="115"/>
      <c r="N239" s="26"/>
      <c r="O239" s="24"/>
      <c r="P239" s="26"/>
    </row>
    <row r="240" spans="2:16" s="20" customFormat="1" x14ac:dyDescent="0.25">
      <c r="B240" s="115"/>
      <c r="C240" s="115"/>
      <c r="D240" s="23"/>
      <c r="E240" s="115"/>
      <c r="N240" s="26"/>
      <c r="O240" s="24"/>
      <c r="P240" s="26"/>
    </row>
    <row r="241" spans="2:16" s="20" customFormat="1" x14ac:dyDescent="0.25">
      <c r="B241" s="115"/>
      <c r="C241" s="115"/>
      <c r="D241" s="23"/>
      <c r="E241" s="115"/>
      <c r="N241" s="26"/>
      <c r="O241" s="24"/>
      <c r="P241" s="26"/>
    </row>
    <row r="242" spans="2:16" s="20" customFormat="1" x14ac:dyDescent="0.25">
      <c r="B242" s="115"/>
      <c r="C242" s="115"/>
      <c r="D242" s="23"/>
      <c r="E242" s="115"/>
      <c r="N242" s="26"/>
      <c r="O242" s="24"/>
      <c r="P242" s="26"/>
    </row>
    <row r="243" spans="2:16" s="20" customFormat="1" x14ac:dyDescent="0.25">
      <c r="B243" s="115"/>
      <c r="C243" s="115"/>
      <c r="D243" s="23"/>
      <c r="E243" s="115"/>
      <c r="N243" s="26"/>
      <c r="O243" s="24"/>
      <c r="P243" s="26"/>
    </row>
    <row r="244" spans="2:16" s="20" customFormat="1" x14ac:dyDescent="0.25">
      <c r="B244" s="115"/>
      <c r="C244" s="115"/>
      <c r="D244" s="23"/>
      <c r="E244" s="115"/>
      <c r="N244" s="26"/>
      <c r="O244" s="24"/>
      <c r="P244" s="26"/>
    </row>
    <row r="245" spans="2:16" s="20" customFormat="1" x14ac:dyDescent="0.25">
      <c r="B245" s="115"/>
      <c r="C245" s="115"/>
      <c r="D245" s="23"/>
      <c r="E245" s="115"/>
      <c r="N245" s="26"/>
      <c r="O245" s="24"/>
      <c r="P245" s="26"/>
    </row>
    <row r="246" spans="2:16" s="20" customFormat="1" x14ac:dyDescent="0.25">
      <c r="B246" s="115"/>
      <c r="C246" s="115"/>
      <c r="D246" s="23"/>
      <c r="E246" s="115"/>
      <c r="N246" s="26"/>
      <c r="O246" s="24"/>
      <c r="P246" s="26"/>
    </row>
    <row r="247" spans="2:16" s="20" customFormat="1" x14ac:dyDescent="0.25">
      <c r="B247" s="115"/>
      <c r="C247" s="115"/>
      <c r="D247" s="23"/>
      <c r="E247" s="115"/>
      <c r="N247" s="26"/>
      <c r="O247" s="24"/>
      <c r="P247" s="26"/>
    </row>
    <row r="248" spans="2:16" s="20" customFormat="1" x14ac:dyDescent="0.25">
      <c r="B248" s="115"/>
      <c r="C248" s="115"/>
      <c r="D248" s="23"/>
      <c r="E248" s="115"/>
      <c r="N248" s="26"/>
      <c r="O248" s="24"/>
      <c r="P248" s="26"/>
    </row>
    <row r="249" spans="2:16" s="20" customFormat="1" x14ac:dyDescent="0.25">
      <c r="B249" s="115"/>
      <c r="C249" s="115"/>
      <c r="D249" s="23"/>
      <c r="E249" s="115"/>
      <c r="N249" s="26"/>
      <c r="O249" s="24"/>
      <c r="P249" s="26"/>
    </row>
    <row r="250" spans="2:16" s="20" customFormat="1" x14ac:dyDescent="0.25">
      <c r="B250" s="115"/>
      <c r="C250" s="115"/>
      <c r="D250" s="23"/>
      <c r="E250" s="115"/>
      <c r="N250" s="26"/>
      <c r="O250" s="24"/>
      <c r="P250" s="26"/>
    </row>
    <row r="251" spans="2:16" s="20" customFormat="1" x14ac:dyDescent="0.25">
      <c r="B251" s="115"/>
      <c r="C251" s="115"/>
      <c r="D251" s="23"/>
      <c r="E251" s="115"/>
      <c r="N251" s="26"/>
      <c r="O251" s="24"/>
      <c r="P251" s="26"/>
    </row>
    <row r="252" spans="2:16" s="20" customFormat="1" x14ac:dyDescent="0.25">
      <c r="B252" s="115"/>
      <c r="C252" s="115"/>
      <c r="D252" s="23"/>
      <c r="E252" s="115"/>
      <c r="N252" s="26"/>
      <c r="O252" s="24"/>
      <c r="P252" s="26"/>
    </row>
    <row r="253" spans="2:16" s="20" customFormat="1" x14ac:dyDescent="0.25">
      <c r="B253" s="115"/>
      <c r="C253" s="115"/>
      <c r="D253" s="23"/>
      <c r="E253" s="115"/>
      <c r="N253" s="26"/>
      <c r="O253" s="24"/>
      <c r="P253" s="26"/>
    </row>
    <row r="254" spans="2:16" s="20" customFormat="1" x14ac:dyDescent="0.25">
      <c r="B254" s="115"/>
      <c r="C254" s="115"/>
      <c r="D254" s="23"/>
      <c r="E254" s="115"/>
      <c r="N254" s="26"/>
      <c r="O254" s="24"/>
      <c r="P254" s="26"/>
    </row>
    <row r="255" spans="2:16" s="20" customFormat="1" x14ac:dyDescent="0.25">
      <c r="B255" s="115"/>
      <c r="C255" s="115"/>
      <c r="D255" s="23"/>
      <c r="E255" s="115"/>
      <c r="N255" s="26"/>
      <c r="O255" s="24"/>
      <c r="P255" s="26"/>
    </row>
    <row r="256" spans="2:16" s="20" customFormat="1" x14ac:dyDescent="0.25">
      <c r="B256" s="115"/>
      <c r="C256" s="115"/>
      <c r="D256" s="23"/>
      <c r="E256" s="115"/>
      <c r="N256" s="26"/>
      <c r="O256" s="24"/>
      <c r="P256" s="26"/>
    </row>
    <row r="257" spans="2:16" s="20" customFormat="1" x14ac:dyDescent="0.25">
      <c r="B257" s="115"/>
      <c r="C257" s="115"/>
      <c r="D257" s="23"/>
      <c r="E257" s="115"/>
      <c r="N257" s="26"/>
      <c r="O257" s="24"/>
      <c r="P257" s="26"/>
    </row>
    <row r="258" spans="2:16" s="20" customFormat="1" x14ac:dyDescent="0.25">
      <c r="B258" s="115"/>
      <c r="C258" s="115"/>
      <c r="D258" s="23"/>
      <c r="E258" s="115"/>
      <c r="N258" s="26"/>
      <c r="O258" s="24"/>
      <c r="P258" s="26"/>
    </row>
    <row r="259" spans="2:16" s="20" customFormat="1" x14ac:dyDescent="0.25">
      <c r="B259" s="115"/>
      <c r="C259" s="115"/>
      <c r="D259" s="23"/>
      <c r="E259" s="115"/>
      <c r="N259" s="26"/>
      <c r="O259" s="24"/>
      <c r="P259" s="26"/>
    </row>
    <row r="260" spans="2:16" s="20" customFormat="1" x14ac:dyDescent="0.25">
      <c r="B260" s="115"/>
      <c r="C260" s="115"/>
      <c r="D260" s="23"/>
      <c r="E260" s="115"/>
      <c r="N260" s="26"/>
      <c r="O260" s="24"/>
      <c r="P260" s="26"/>
    </row>
    <row r="261" spans="2:16" s="20" customFormat="1" x14ac:dyDescent="0.25">
      <c r="B261" s="115"/>
      <c r="C261" s="115"/>
      <c r="D261" s="23"/>
      <c r="E261" s="115"/>
      <c r="N261" s="26"/>
      <c r="O261" s="24"/>
      <c r="P261" s="26"/>
    </row>
    <row r="262" spans="2:16" s="20" customFormat="1" x14ac:dyDescent="0.25">
      <c r="B262" s="115"/>
      <c r="C262" s="115"/>
      <c r="D262" s="23"/>
      <c r="E262" s="115"/>
      <c r="N262" s="26"/>
      <c r="O262" s="24"/>
      <c r="P262" s="26"/>
    </row>
    <row r="263" spans="2:16" s="20" customFormat="1" x14ac:dyDescent="0.25">
      <c r="B263" s="115"/>
      <c r="C263" s="115"/>
      <c r="D263" s="23"/>
      <c r="E263" s="115"/>
      <c r="N263" s="26"/>
      <c r="O263" s="24"/>
      <c r="P263" s="26"/>
    </row>
    <row r="264" spans="2:16" s="20" customFormat="1" x14ac:dyDescent="0.25">
      <c r="B264" s="115"/>
      <c r="C264" s="115"/>
      <c r="D264" s="23"/>
      <c r="E264" s="115"/>
      <c r="N264" s="26"/>
      <c r="O264" s="24"/>
      <c r="P264" s="26"/>
    </row>
    <row r="265" spans="2:16" s="20" customFormat="1" x14ac:dyDescent="0.25">
      <c r="B265" s="115"/>
      <c r="C265" s="115"/>
      <c r="D265" s="23"/>
      <c r="E265" s="115"/>
      <c r="N265" s="26"/>
      <c r="O265" s="24"/>
      <c r="P265" s="26"/>
    </row>
    <row r="266" spans="2:16" s="20" customFormat="1" x14ac:dyDescent="0.25">
      <c r="B266" s="115"/>
      <c r="C266" s="115"/>
      <c r="D266" s="23"/>
      <c r="E266" s="115"/>
      <c r="N266" s="26"/>
      <c r="O266" s="24"/>
      <c r="P266" s="26"/>
    </row>
    <row r="267" spans="2:16" s="20" customFormat="1" x14ac:dyDescent="0.25">
      <c r="B267" s="115"/>
      <c r="C267" s="115"/>
      <c r="D267" s="23"/>
      <c r="E267" s="115"/>
      <c r="N267" s="26"/>
      <c r="O267" s="24"/>
      <c r="P267" s="26"/>
    </row>
    <row r="268" spans="2:16" s="20" customFormat="1" x14ac:dyDescent="0.25">
      <c r="B268" s="115"/>
      <c r="C268" s="115"/>
      <c r="D268" s="23"/>
      <c r="E268" s="115"/>
      <c r="N268" s="26"/>
      <c r="O268" s="24"/>
      <c r="P268" s="26"/>
    </row>
    <row r="269" spans="2:16" s="20" customFormat="1" x14ac:dyDescent="0.25">
      <c r="B269" s="115"/>
      <c r="C269" s="115"/>
      <c r="D269" s="23"/>
      <c r="E269" s="115"/>
      <c r="N269" s="26"/>
      <c r="O269" s="24"/>
      <c r="P269" s="26"/>
    </row>
    <row r="270" spans="2:16" s="20" customFormat="1" x14ac:dyDescent="0.25">
      <c r="B270" s="115"/>
      <c r="C270" s="115"/>
      <c r="D270" s="23"/>
      <c r="E270" s="115"/>
      <c r="N270" s="26"/>
      <c r="O270" s="24"/>
      <c r="P270" s="26"/>
    </row>
    <row r="271" spans="2:16" s="20" customFormat="1" x14ac:dyDescent="0.25">
      <c r="B271" s="115"/>
      <c r="C271" s="115"/>
      <c r="D271" s="23"/>
      <c r="E271" s="115"/>
      <c r="N271" s="26"/>
      <c r="O271" s="24"/>
      <c r="P271" s="26"/>
    </row>
    <row r="272" spans="2:16" s="20" customFormat="1" x14ac:dyDescent="0.25">
      <c r="B272" s="115"/>
      <c r="C272" s="115"/>
      <c r="D272" s="23"/>
      <c r="E272" s="115"/>
      <c r="N272" s="26"/>
      <c r="O272" s="24"/>
      <c r="P272" s="26"/>
    </row>
    <row r="273" spans="2:16" s="20" customFormat="1" x14ac:dyDescent="0.25">
      <c r="B273" s="115"/>
      <c r="C273" s="115"/>
      <c r="D273" s="23"/>
      <c r="E273" s="115"/>
      <c r="N273" s="26"/>
      <c r="O273" s="24"/>
      <c r="P273" s="26"/>
    </row>
    <row r="274" spans="2:16" s="20" customFormat="1" x14ac:dyDescent="0.25">
      <c r="B274" s="115"/>
      <c r="C274" s="115"/>
      <c r="D274" s="23"/>
      <c r="E274" s="115"/>
      <c r="N274" s="26"/>
      <c r="O274" s="24"/>
      <c r="P274" s="26"/>
    </row>
    <row r="275" spans="2:16" s="20" customFormat="1" x14ac:dyDescent="0.25">
      <c r="B275" s="115"/>
      <c r="C275" s="115"/>
      <c r="D275" s="23"/>
      <c r="E275" s="115"/>
      <c r="N275" s="26"/>
      <c r="O275" s="24"/>
      <c r="P275" s="26"/>
    </row>
    <row r="276" spans="2:16" s="20" customFormat="1" x14ac:dyDescent="0.25">
      <c r="B276" s="115"/>
      <c r="C276" s="115"/>
      <c r="D276" s="23"/>
      <c r="E276" s="115"/>
      <c r="N276" s="26"/>
      <c r="O276" s="24"/>
      <c r="P276" s="26"/>
    </row>
    <row r="277" spans="2:16" s="20" customFormat="1" x14ac:dyDescent="0.25">
      <c r="B277" s="115"/>
      <c r="C277" s="115"/>
      <c r="D277" s="23"/>
      <c r="E277" s="115"/>
      <c r="N277" s="26"/>
      <c r="O277" s="24"/>
      <c r="P277" s="26"/>
    </row>
    <row r="278" spans="2:16" s="20" customFormat="1" x14ac:dyDescent="0.25">
      <c r="B278" s="115"/>
      <c r="C278" s="115"/>
      <c r="D278" s="23"/>
      <c r="E278" s="115"/>
      <c r="N278" s="26"/>
      <c r="O278" s="24"/>
      <c r="P278" s="26"/>
    </row>
    <row r="279" spans="2:16" s="20" customFormat="1" x14ac:dyDescent="0.25">
      <c r="B279" s="115"/>
      <c r="C279" s="115"/>
      <c r="D279" s="23"/>
      <c r="E279" s="115"/>
      <c r="N279" s="26"/>
      <c r="O279" s="24"/>
      <c r="P279" s="26"/>
    </row>
    <row r="280" spans="2:16" s="20" customFormat="1" x14ac:dyDescent="0.25">
      <c r="B280" s="115"/>
      <c r="C280" s="115"/>
      <c r="D280" s="23"/>
      <c r="E280" s="115"/>
      <c r="N280" s="26"/>
      <c r="O280" s="24"/>
      <c r="P280" s="26"/>
    </row>
    <row r="281" spans="2:16" s="20" customFormat="1" x14ac:dyDescent="0.25">
      <c r="B281" s="115"/>
      <c r="C281" s="115"/>
      <c r="D281" s="23"/>
      <c r="E281" s="115"/>
      <c r="N281" s="26"/>
      <c r="O281" s="24"/>
      <c r="P281" s="26"/>
    </row>
    <row r="282" spans="2:16" s="20" customFormat="1" x14ac:dyDescent="0.25">
      <c r="B282" s="115"/>
      <c r="C282" s="115"/>
      <c r="D282" s="23"/>
      <c r="E282" s="115"/>
      <c r="N282" s="26"/>
      <c r="O282" s="24"/>
      <c r="P282" s="26"/>
    </row>
    <row r="283" spans="2:16" s="20" customFormat="1" x14ac:dyDescent="0.25">
      <c r="B283" s="115"/>
      <c r="C283" s="115"/>
      <c r="D283" s="23"/>
      <c r="E283" s="115"/>
      <c r="N283" s="26"/>
      <c r="O283" s="24"/>
      <c r="P283" s="26"/>
    </row>
    <row r="284" spans="2:16" s="20" customFormat="1" x14ac:dyDescent="0.25">
      <c r="B284" s="115"/>
      <c r="C284" s="115"/>
      <c r="D284" s="23"/>
      <c r="E284" s="115"/>
      <c r="N284" s="26"/>
      <c r="O284" s="24"/>
      <c r="P284" s="26"/>
    </row>
    <row r="285" spans="2:16" s="20" customFormat="1" x14ac:dyDescent="0.25">
      <c r="B285" s="115"/>
      <c r="C285" s="115"/>
      <c r="D285" s="23"/>
      <c r="E285" s="115"/>
      <c r="N285" s="26"/>
      <c r="O285" s="24"/>
      <c r="P285" s="26"/>
    </row>
    <row r="286" spans="2:16" s="20" customFormat="1" x14ac:dyDescent="0.25">
      <c r="B286" s="115"/>
      <c r="C286" s="115"/>
      <c r="D286" s="23"/>
      <c r="E286" s="115"/>
      <c r="N286" s="26"/>
      <c r="O286" s="24"/>
      <c r="P286" s="26"/>
    </row>
    <row r="287" spans="2:16" s="20" customFormat="1" x14ac:dyDescent="0.25">
      <c r="B287" s="115"/>
      <c r="C287" s="115"/>
      <c r="D287" s="23"/>
      <c r="E287" s="115"/>
      <c r="N287" s="26"/>
      <c r="O287" s="24"/>
      <c r="P287" s="26"/>
    </row>
    <row r="288" spans="2:16" s="20" customFormat="1" x14ac:dyDescent="0.25">
      <c r="B288" s="115"/>
      <c r="C288" s="115"/>
      <c r="D288" s="23"/>
      <c r="E288" s="115"/>
      <c r="N288" s="26"/>
      <c r="O288" s="24"/>
      <c r="P288" s="26"/>
    </row>
    <row r="289" spans="2:16" s="20" customFormat="1" x14ac:dyDescent="0.25">
      <c r="B289" s="115"/>
      <c r="C289" s="115"/>
      <c r="D289" s="23"/>
      <c r="E289" s="115"/>
      <c r="N289" s="26"/>
      <c r="O289" s="24"/>
      <c r="P289" s="26"/>
    </row>
    <row r="290" spans="2:16" s="20" customFormat="1" x14ac:dyDescent="0.25">
      <c r="B290" s="115"/>
      <c r="C290" s="115"/>
      <c r="D290" s="23"/>
      <c r="E290" s="115"/>
      <c r="N290" s="26"/>
      <c r="O290" s="24"/>
      <c r="P290" s="26"/>
    </row>
    <row r="291" spans="2:16" s="20" customFormat="1" x14ac:dyDescent="0.25">
      <c r="B291" s="115"/>
      <c r="C291" s="115"/>
      <c r="D291" s="23"/>
      <c r="E291" s="115"/>
      <c r="N291" s="26"/>
      <c r="O291" s="24"/>
      <c r="P291" s="26"/>
    </row>
    <row r="292" spans="2:16" s="20" customFormat="1" x14ac:dyDescent="0.25">
      <c r="B292" s="115"/>
      <c r="C292" s="115"/>
      <c r="D292" s="23"/>
      <c r="E292" s="115"/>
      <c r="N292" s="26"/>
      <c r="O292" s="24"/>
      <c r="P292" s="26"/>
    </row>
    <row r="293" spans="2:16" s="20" customFormat="1" x14ac:dyDescent="0.25">
      <c r="B293" s="115"/>
      <c r="C293" s="115"/>
      <c r="D293" s="23"/>
      <c r="E293" s="115"/>
      <c r="N293" s="26"/>
      <c r="O293" s="24"/>
      <c r="P293" s="26"/>
    </row>
    <row r="294" spans="2:16" s="20" customFormat="1" x14ac:dyDescent="0.25">
      <c r="B294" s="115"/>
      <c r="C294" s="115"/>
      <c r="D294" s="23"/>
      <c r="E294" s="115"/>
      <c r="N294" s="26"/>
      <c r="O294" s="24"/>
      <c r="P294" s="26"/>
    </row>
    <row r="295" spans="2:16" s="20" customFormat="1" x14ac:dyDescent="0.25">
      <c r="B295" s="115"/>
      <c r="C295" s="115"/>
      <c r="D295" s="23"/>
      <c r="E295" s="115"/>
      <c r="N295" s="26"/>
      <c r="O295" s="24"/>
      <c r="P295" s="26"/>
    </row>
    <row r="296" spans="2:16" s="20" customFormat="1" x14ac:dyDescent="0.25">
      <c r="B296" s="115"/>
      <c r="C296" s="115"/>
      <c r="D296" s="23"/>
      <c r="E296" s="115"/>
      <c r="N296" s="26"/>
      <c r="O296" s="24"/>
      <c r="P296" s="26"/>
    </row>
    <row r="297" spans="2:16" s="20" customFormat="1" x14ac:dyDescent="0.25">
      <c r="B297" s="115"/>
      <c r="C297" s="115"/>
      <c r="D297" s="23"/>
      <c r="E297" s="115"/>
      <c r="N297" s="26"/>
      <c r="O297" s="24"/>
      <c r="P297" s="26"/>
    </row>
    <row r="298" spans="2:16" s="20" customFormat="1" x14ac:dyDescent="0.25">
      <c r="B298" s="115"/>
      <c r="C298" s="115"/>
      <c r="D298" s="23"/>
      <c r="E298" s="115"/>
      <c r="N298" s="26"/>
      <c r="O298" s="24"/>
      <c r="P298" s="26"/>
    </row>
    <row r="299" spans="2:16" s="20" customFormat="1" x14ac:dyDescent="0.25">
      <c r="B299" s="115"/>
      <c r="C299" s="115"/>
      <c r="D299" s="23"/>
      <c r="E299" s="115"/>
      <c r="N299" s="26"/>
      <c r="O299" s="24"/>
      <c r="P299" s="26"/>
    </row>
    <row r="300" spans="2:16" s="20" customFormat="1" x14ac:dyDescent="0.25">
      <c r="B300" s="115"/>
      <c r="C300" s="115"/>
      <c r="D300" s="23"/>
      <c r="E300" s="115"/>
      <c r="N300" s="26"/>
      <c r="O300" s="24"/>
      <c r="P300" s="26"/>
    </row>
    <row r="301" spans="2:16" s="20" customFormat="1" x14ac:dyDescent="0.25">
      <c r="B301" s="115"/>
      <c r="C301" s="115"/>
      <c r="D301" s="23"/>
      <c r="E301" s="115"/>
      <c r="N301" s="26"/>
      <c r="O301" s="24"/>
      <c r="P301" s="26"/>
    </row>
    <row r="302" spans="2:16" s="20" customFormat="1" x14ac:dyDescent="0.25">
      <c r="B302" s="115"/>
      <c r="C302" s="115"/>
      <c r="D302" s="23"/>
      <c r="E302" s="115"/>
      <c r="N302" s="26"/>
      <c r="O302" s="24"/>
      <c r="P302" s="26"/>
    </row>
    <row r="303" spans="2:16" s="20" customFormat="1" x14ac:dyDescent="0.25">
      <c r="B303" s="115"/>
      <c r="C303" s="115"/>
      <c r="D303" s="23"/>
      <c r="E303" s="115"/>
      <c r="N303" s="26"/>
      <c r="O303" s="24"/>
      <c r="P303" s="26"/>
    </row>
    <row r="304" spans="2:16" s="20" customFormat="1" x14ac:dyDescent="0.25">
      <c r="B304" s="115"/>
      <c r="C304" s="115"/>
      <c r="D304" s="23"/>
      <c r="E304" s="115"/>
      <c r="N304" s="26"/>
      <c r="O304" s="24"/>
      <c r="P304" s="26"/>
    </row>
    <row r="305" spans="2:16" s="20" customFormat="1" x14ac:dyDescent="0.25">
      <c r="B305" s="115"/>
      <c r="C305" s="115"/>
      <c r="D305" s="23"/>
      <c r="E305" s="115"/>
      <c r="N305" s="26"/>
      <c r="O305" s="24"/>
      <c r="P305" s="26"/>
    </row>
    <row r="306" spans="2:16" s="20" customFormat="1" x14ac:dyDescent="0.25">
      <c r="B306" s="115"/>
      <c r="C306" s="115"/>
      <c r="D306" s="23"/>
      <c r="E306" s="115"/>
      <c r="N306" s="26"/>
      <c r="O306" s="24"/>
      <c r="P306" s="26"/>
    </row>
    <row r="307" spans="2:16" s="20" customFormat="1" x14ac:dyDescent="0.25">
      <c r="B307" s="115"/>
      <c r="C307" s="115"/>
      <c r="D307" s="23"/>
      <c r="E307" s="115"/>
      <c r="N307" s="26"/>
      <c r="O307" s="24"/>
      <c r="P307" s="26"/>
    </row>
    <row r="308" spans="2:16" s="20" customFormat="1" x14ac:dyDescent="0.25">
      <c r="B308" s="115"/>
      <c r="C308" s="115"/>
      <c r="D308" s="23"/>
      <c r="E308" s="115"/>
      <c r="N308" s="26"/>
      <c r="O308" s="24"/>
      <c r="P308" s="26"/>
    </row>
    <row r="309" spans="2:16" s="20" customFormat="1" x14ac:dyDescent="0.25">
      <c r="B309" s="115"/>
      <c r="C309" s="115"/>
      <c r="D309" s="23"/>
      <c r="E309" s="115"/>
      <c r="N309" s="26"/>
      <c r="O309" s="24"/>
      <c r="P309" s="26"/>
    </row>
    <row r="310" spans="2:16" s="20" customFormat="1" x14ac:dyDescent="0.25">
      <c r="B310" s="115"/>
      <c r="C310" s="115"/>
      <c r="D310" s="23"/>
      <c r="E310" s="115"/>
      <c r="N310" s="26"/>
      <c r="O310" s="24"/>
      <c r="P310" s="26"/>
    </row>
    <row r="311" spans="2:16" s="20" customFormat="1" x14ac:dyDescent="0.25">
      <c r="B311" s="115"/>
      <c r="C311" s="115"/>
      <c r="D311" s="23"/>
      <c r="E311" s="115"/>
      <c r="N311" s="26"/>
      <c r="O311" s="24"/>
      <c r="P311" s="26"/>
    </row>
    <row r="312" spans="2:16" s="20" customFormat="1" x14ac:dyDescent="0.25">
      <c r="B312" s="115"/>
      <c r="C312" s="115"/>
      <c r="D312" s="23"/>
      <c r="E312" s="115"/>
      <c r="N312" s="26"/>
      <c r="O312" s="24"/>
      <c r="P312" s="26"/>
    </row>
    <row r="313" spans="2:16" s="20" customFormat="1" x14ac:dyDescent="0.25">
      <c r="B313" s="115"/>
      <c r="C313" s="115"/>
      <c r="D313" s="23"/>
      <c r="E313" s="115"/>
      <c r="N313" s="26"/>
      <c r="O313" s="24"/>
      <c r="P313" s="26"/>
    </row>
    <row r="314" spans="2:16" s="20" customFormat="1" x14ac:dyDescent="0.25">
      <c r="B314" s="115"/>
      <c r="C314" s="115"/>
      <c r="D314" s="23"/>
      <c r="E314" s="115"/>
      <c r="N314" s="26"/>
      <c r="O314" s="24"/>
      <c r="P314" s="26"/>
    </row>
    <row r="315" spans="2:16" s="20" customFormat="1" x14ac:dyDescent="0.25">
      <c r="B315" s="115"/>
      <c r="C315" s="115"/>
      <c r="D315" s="23"/>
      <c r="E315" s="115"/>
      <c r="N315" s="26"/>
      <c r="O315" s="24"/>
      <c r="P315" s="26"/>
    </row>
    <row r="316" spans="2:16" s="20" customFormat="1" x14ac:dyDescent="0.25">
      <c r="B316" s="115"/>
      <c r="C316" s="115"/>
      <c r="D316" s="23"/>
      <c r="E316" s="115"/>
      <c r="N316" s="26"/>
      <c r="O316" s="24"/>
      <c r="P316" s="26"/>
    </row>
    <row r="317" spans="2:16" s="20" customFormat="1" x14ac:dyDescent="0.25">
      <c r="B317" s="115"/>
      <c r="C317" s="115"/>
      <c r="D317" s="23"/>
      <c r="E317" s="115"/>
      <c r="N317" s="26"/>
      <c r="O317" s="24"/>
      <c r="P317" s="26"/>
    </row>
    <row r="318" spans="2:16" s="20" customFormat="1" x14ac:dyDescent="0.25">
      <c r="B318" s="115"/>
      <c r="C318" s="115"/>
      <c r="D318" s="23"/>
      <c r="E318" s="115"/>
      <c r="N318" s="26"/>
      <c r="O318" s="24"/>
      <c r="P318" s="26"/>
    </row>
    <row r="319" spans="2:16" s="20" customFormat="1" x14ac:dyDescent="0.25">
      <c r="B319" s="115"/>
      <c r="C319" s="115"/>
      <c r="D319" s="23"/>
      <c r="E319" s="115"/>
      <c r="N319" s="26"/>
      <c r="O319" s="24"/>
      <c r="P319" s="26"/>
    </row>
    <row r="320" spans="2:16" s="20" customFormat="1" x14ac:dyDescent="0.25">
      <c r="B320" s="115"/>
      <c r="C320" s="115"/>
      <c r="D320" s="23"/>
      <c r="E320" s="115"/>
      <c r="N320" s="26"/>
      <c r="O320" s="24"/>
      <c r="P320" s="26"/>
    </row>
    <row r="321" spans="2:16" s="20" customFormat="1" x14ac:dyDescent="0.25">
      <c r="B321" s="115"/>
      <c r="C321" s="115"/>
      <c r="D321" s="23"/>
      <c r="E321" s="115"/>
      <c r="N321" s="26"/>
      <c r="O321" s="24"/>
      <c r="P321" s="26"/>
    </row>
    <row r="322" spans="2:16" s="20" customFormat="1" x14ac:dyDescent="0.25">
      <c r="B322" s="115"/>
      <c r="C322" s="115"/>
      <c r="D322" s="23"/>
      <c r="E322" s="115"/>
      <c r="N322" s="26"/>
      <c r="O322" s="24"/>
      <c r="P322" s="26"/>
    </row>
    <row r="323" spans="2:16" s="20" customFormat="1" x14ac:dyDescent="0.25">
      <c r="B323" s="115"/>
      <c r="C323" s="115"/>
      <c r="D323" s="23"/>
      <c r="E323" s="115"/>
      <c r="N323" s="26"/>
      <c r="O323" s="24"/>
      <c r="P323" s="26"/>
    </row>
    <row r="324" spans="2:16" s="20" customFormat="1" x14ac:dyDescent="0.25">
      <c r="B324" s="115"/>
      <c r="C324" s="115"/>
      <c r="D324" s="23"/>
      <c r="E324" s="115"/>
      <c r="N324" s="26"/>
      <c r="O324" s="24"/>
      <c r="P324" s="26"/>
    </row>
    <row r="325" spans="2:16" s="20" customFormat="1" x14ac:dyDescent="0.25">
      <c r="B325" s="115"/>
      <c r="C325" s="115"/>
      <c r="D325" s="23"/>
      <c r="E325" s="115"/>
      <c r="N325" s="26"/>
      <c r="O325" s="24"/>
      <c r="P325" s="26"/>
    </row>
    <row r="326" spans="2:16" s="20" customFormat="1" x14ac:dyDescent="0.25">
      <c r="B326" s="115"/>
      <c r="C326" s="115"/>
      <c r="D326" s="23"/>
      <c r="E326" s="115"/>
      <c r="N326" s="26"/>
      <c r="O326" s="24"/>
      <c r="P326" s="26"/>
    </row>
    <row r="327" spans="2:16" s="20" customFormat="1" x14ac:dyDescent="0.25">
      <c r="B327" s="115"/>
      <c r="C327" s="115"/>
      <c r="D327" s="23"/>
      <c r="E327" s="115"/>
      <c r="N327" s="26"/>
      <c r="O327" s="24"/>
      <c r="P327" s="26"/>
    </row>
    <row r="328" spans="2:16" s="20" customFormat="1" x14ac:dyDescent="0.25">
      <c r="B328" s="115"/>
      <c r="C328" s="115"/>
      <c r="D328" s="23"/>
      <c r="E328" s="115"/>
      <c r="N328" s="26"/>
      <c r="O328" s="24"/>
      <c r="P328" s="26"/>
    </row>
    <row r="329" spans="2:16" s="20" customFormat="1" x14ac:dyDescent="0.25">
      <c r="B329" s="115"/>
      <c r="C329" s="115"/>
      <c r="D329" s="23"/>
      <c r="E329" s="115"/>
      <c r="N329" s="26"/>
      <c r="O329" s="24"/>
      <c r="P329" s="26"/>
    </row>
    <row r="330" spans="2:16" s="20" customFormat="1" x14ac:dyDescent="0.25">
      <c r="B330" s="115"/>
      <c r="C330" s="115"/>
      <c r="D330" s="23"/>
      <c r="E330" s="115"/>
      <c r="N330" s="26"/>
      <c r="O330" s="24"/>
      <c r="P330" s="26"/>
    </row>
    <row r="331" spans="2:16" s="20" customFormat="1" x14ac:dyDescent="0.25">
      <c r="B331" s="115"/>
      <c r="C331" s="115"/>
      <c r="D331" s="23"/>
      <c r="E331" s="115"/>
      <c r="N331" s="26"/>
      <c r="O331" s="24"/>
      <c r="P331" s="26"/>
    </row>
    <row r="332" spans="2:16" s="20" customFormat="1" x14ac:dyDescent="0.25">
      <c r="B332" s="115"/>
      <c r="C332" s="115"/>
      <c r="D332" s="23"/>
      <c r="E332" s="115"/>
      <c r="N332" s="26"/>
      <c r="O332" s="24"/>
      <c r="P332" s="26"/>
    </row>
    <row r="333" spans="2:16" s="20" customFormat="1" x14ac:dyDescent="0.25">
      <c r="B333" s="115"/>
      <c r="C333" s="115"/>
      <c r="D333" s="23"/>
      <c r="E333" s="115"/>
      <c r="N333" s="26"/>
      <c r="O333" s="24"/>
      <c r="P333" s="26"/>
    </row>
    <row r="334" spans="2:16" s="20" customFormat="1" x14ac:dyDescent="0.25">
      <c r="B334" s="115"/>
      <c r="C334" s="115"/>
      <c r="D334" s="23"/>
      <c r="E334" s="115"/>
      <c r="N334" s="26"/>
      <c r="O334" s="24"/>
      <c r="P334" s="26"/>
    </row>
    <row r="335" spans="2:16" s="20" customFormat="1" x14ac:dyDescent="0.25">
      <c r="B335" s="115"/>
      <c r="C335" s="115"/>
      <c r="D335" s="23"/>
      <c r="E335" s="115"/>
      <c r="N335" s="26"/>
      <c r="O335" s="24"/>
      <c r="P335" s="26"/>
    </row>
    <row r="336" spans="2:16" s="20" customFormat="1" x14ac:dyDescent="0.25">
      <c r="B336" s="115"/>
      <c r="C336" s="115"/>
      <c r="D336" s="23"/>
      <c r="E336" s="115"/>
      <c r="N336" s="26"/>
      <c r="O336" s="24"/>
      <c r="P336" s="26"/>
    </row>
    <row r="337" spans="2:16" s="20" customFormat="1" x14ac:dyDescent="0.25">
      <c r="B337" s="115"/>
      <c r="C337" s="115"/>
      <c r="D337" s="23"/>
      <c r="E337" s="115"/>
      <c r="N337" s="26"/>
      <c r="O337" s="24"/>
      <c r="P337" s="26"/>
    </row>
    <row r="338" spans="2:16" s="20" customFormat="1" x14ac:dyDescent="0.25">
      <c r="B338" s="115"/>
      <c r="C338" s="115"/>
      <c r="D338" s="23"/>
      <c r="E338" s="115"/>
      <c r="N338" s="26"/>
      <c r="O338" s="24"/>
      <c r="P338" s="26"/>
    </row>
    <row r="339" spans="2:16" s="20" customFormat="1" x14ac:dyDescent="0.25">
      <c r="B339" s="115"/>
      <c r="C339" s="115"/>
      <c r="D339" s="23"/>
      <c r="E339" s="115"/>
      <c r="N339" s="26"/>
      <c r="O339" s="24"/>
      <c r="P339" s="26"/>
    </row>
    <row r="340" spans="2:16" s="20" customFormat="1" x14ac:dyDescent="0.25">
      <c r="B340" s="115"/>
      <c r="C340" s="115"/>
      <c r="D340" s="23"/>
      <c r="E340" s="115"/>
      <c r="N340" s="26"/>
      <c r="O340" s="24"/>
      <c r="P340" s="26"/>
    </row>
    <row r="341" spans="2:16" s="20" customFormat="1" x14ac:dyDescent="0.25">
      <c r="B341" s="115"/>
      <c r="C341" s="115"/>
      <c r="D341" s="23"/>
      <c r="E341" s="115"/>
      <c r="N341" s="26"/>
      <c r="O341" s="24"/>
      <c r="P341" s="26"/>
    </row>
    <row r="342" spans="2:16" s="20" customFormat="1" x14ac:dyDescent="0.25">
      <c r="B342" s="115"/>
      <c r="C342" s="115"/>
      <c r="D342" s="23"/>
      <c r="E342" s="115"/>
      <c r="N342" s="26"/>
      <c r="O342" s="24"/>
      <c r="P342" s="26"/>
    </row>
    <row r="343" spans="2:16" s="20" customFormat="1" x14ac:dyDescent="0.25">
      <c r="B343" s="115"/>
      <c r="C343" s="115"/>
      <c r="D343" s="23"/>
      <c r="E343" s="115"/>
      <c r="N343" s="26"/>
      <c r="O343" s="24"/>
      <c r="P343" s="26"/>
    </row>
    <row r="344" spans="2:16" s="20" customFormat="1" x14ac:dyDescent="0.25">
      <c r="B344" s="115"/>
      <c r="C344" s="115"/>
      <c r="D344" s="23"/>
      <c r="E344" s="115"/>
      <c r="N344" s="26"/>
      <c r="O344" s="24"/>
      <c r="P344" s="26"/>
    </row>
    <row r="345" spans="2:16" s="20" customFormat="1" x14ac:dyDescent="0.25">
      <c r="B345" s="115"/>
      <c r="C345" s="115"/>
      <c r="D345" s="23"/>
      <c r="E345" s="115"/>
      <c r="N345" s="26"/>
      <c r="O345" s="24"/>
      <c r="P345" s="26"/>
    </row>
    <row r="346" spans="2:16" s="20" customFormat="1" x14ac:dyDescent="0.25">
      <c r="B346" s="115"/>
      <c r="C346" s="115"/>
      <c r="D346" s="23"/>
      <c r="E346" s="115"/>
      <c r="N346" s="26"/>
      <c r="O346" s="24"/>
      <c r="P346" s="26"/>
    </row>
    <row r="347" spans="2:16" s="20" customFormat="1" x14ac:dyDescent="0.25">
      <c r="B347" s="115"/>
      <c r="C347" s="115"/>
      <c r="D347" s="23"/>
      <c r="E347" s="115"/>
      <c r="N347" s="26"/>
      <c r="O347" s="24"/>
      <c r="P347" s="26"/>
    </row>
    <row r="348" spans="2:16" s="20" customFormat="1" x14ac:dyDescent="0.25">
      <c r="B348" s="115"/>
      <c r="C348" s="115"/>
      <c r="D348" s="23"/>
      <c r="E348" s="115"/>
      <c r="N348" s="26"/>
      <c r="O348" s="24"/>
      <c r="P348" s="26"/>
    </row>
    <row r="349" spans="2:16" s="20" customFormat="1" x14ac:dyDescent="0.25">
      <c r="B349" s="115"/>
      <c r="C349" s="115"/>
      <c r="D349" s="23"/>
      <c r="E349" s="115"/>
      <c r="N349" s="26"/>
      <c r="O349" s="24"/>
      <c r="P349" s="26"/>
    </row>
    <row r="350" spans="2:16" s="20" customFormat="1" x14ac:dyDescent="0.25">
      <c r="B350" s="115"/>
      <c r="C350" s="115"/>
      <c r="D350" s="23"/>
      <c r="E350" s="115"/>
      <c r="N350" s="26"/>
      <c r="O350" s="24"/>
      <c r="P350" s="26"/>
    </row>
    <row r="351" spans="2:16" s="20" customFormat="1" x14ac:dyDescent="0.25">
      <c r="B351" s="115"/>
      <c r="C351" s="115"/>
      <c r="D351" s="23"/>
      <c r="E351" s="115"/>
      <c r="N351" s="26"/>
      <c r="O351" s="24"/>
      <c r="P351" s="26"/>
    </row>
    <row r="352" spans="2:16" s="20" customFormat="1" x14ac:dyDescent="0.25">
      <c r="B352" s="115"/>
      <c r="C352" s="115"/>
      <c r="D352" s="23"/>
      <c r="E352" s="115"/>
      <c r="N352" s="26"/>
      <c r="O352" s="24"/>
      <c r="P352" s="26"/>
    </row>
    <row r="353" spans="2:16" s="20" customFormat="1" x14ac:dyDescent="0.25">
      <c r="B353" s="115"/>
      <c r="C353" s="115"/>
      <c r="D353" s="23"/>
      <c r="E353" s="115"/>
      <c r="N353" s="26"/>
      <c r="O353" s="24"/>
      <c r="P353" s="26"/>
    </row>
    <row r="354" spans="2:16" s="20" customFormat="1" x14ac:dyDescent="0.25">
      <c r="B354" s="115"/>
      <c r="C354" s="115"/>
      <c r="D354" s="23"/>
      <c r="E354" s="115"/>
      <c r="N354" s="26"/>
      <c r="O354" s="24"/>
      <c r="P354" s="26"/>
    </row>
    <row r="355" spans="2:16" s="20" customFormat="1" x14ac:dyDescent="0.25">
      <c r="B355" s="115"/>
      <c r="C355" s="115"/>
      <c r="D355" s="23"/>
      <c r="E355" s="115"/>
      <c r="N355" s="26"/>
      <c r="O355" s="24"/>
      <c r="P355" s="26"/>
    </row>
    <row r="356" spans="2:16" s="20" customFormat="1" x14ac:dyDescent="0.25">
      <c r="B356" s="115"/>
      <c r="C356" s="115"/>
      <c r="D356" s="23"/>
      <c r="E356" s="115"/>
      <c r="N356" s="26"/>
      <c r="O356" s="24"/>
      <c r="P356" s="26"/>
    </row>
    <row r="357" spans="2:16" s="20" customFormat="1" x14ac:dyDescent="0.25">
      <c r="B357" s="115"/>
      <c r="C357" s="115"/>
      <c r="D357" s="23"/>
      <c r="E357" s="115"/>
      <c r="N357" s="26"/>
      <c r="O357" s="24"/>
      <c r="P357" s="26"/>
    </row>
    <row r="358" spans="2:16" s="20" customFormat="1" x14ac:dyDescent="0.25">
      <c r="B358" s="115"/>
      <c r="C358" s="115"/>
      <c r="D358" s="23"/>
      <c r="E358" s="115"/>
      <c r="N358" s="26"/>
      <c r="O358" s="24"/>
      <c r="P358" s="26"/>
    </row>
    <row r="359" spans="2:16" s="20" customFormat="1" x14ac:dyDescent="0.25">
      <c r="B359" s="115"/>
      <c r="C359" s="115"/>
      <c r="D359" s="23"/>
      <c r="E359" s="115"/>
      <c r="N359" s="26"/>
      <c r="O359" s="24"/>
      <c r="P359" s="26"/>
    </row>
    <row r="360" spans="2:16" s="20" customFormat="1" x14ac:dyDescent="0.25">
      <c r="B360" s="115"/>
      <c r="C360" s="115"/>
      <c r="D360" s="23"/>
      <c r="E360" s="115"/>
      <c r="N360" s="26"/>
      <c r="O360" s="24"/>
      <c r="P360" s="26"/>
    </row>
    <row r="361" spans="2:16" s="20" customFormat="1" x14ac:dyDescent="0.25">
      <c r="B361" s="115"/>
      <c r="C361" s="115"/>
      <c r="D361" s="23"/>
      <c r="E361" s="115"/>
      <c r="N361" s="26"/>
      <c r="O361" s="24"/>
      <c r="P361" s="26"/>
    </row>
    <row r="362" spans="2:16" s="20" customFormat="1" x14ac:dyDescent="0.25">
      <c r="B362" s="115"/>
      <c r="C362" s="115"/>
      <c r="D362" s="23"/>
      <c r="E362" s="115"/>
      <c r="N362" s="26"/>
      <c r="O362" s="24"/>
      <c r="P362" s="26"/>
    </row>
    <row r="363" spans="2:16" s="20" customFormat="1" x14ac:dyDescent="0.25">
      <c r="B363" s="115"/>
      <c r="C363" s="115"/>
      <c r="D363" s="23"/>
      <c r="E363" s="115"/>
      <c r="N363" s="26"/>
      <c r="O363" s="24"/>
      <c r="P363" s="26"/>
    </row>
    <row r="364" spans="2:16" s="20" customFormat="1" x14ac:dyDescent="0.25">
      <c r="B364" s="115"/>
      <c r="C364" s="115"/>
      <c r="D364" s="23"/>
      <c r="E364" s="115"/>
      <c r="N364" s="26"/>
      <c r="O364" s="24"/>
      <c r="P364" s="26"/>
    </row>
    <row r="365" spans="2:16" s="20" customFormat="1" x14ac:dyDescent="0.25">
      <c r="B365" s="115"/>
      <c r="C365" s="115"/>
      <c r="D365" s="23"/>
      <c r="E365" s="115"/>
      <c r="N365" s="26"/>
      <c r="O365" s="24"/>
      <c r="P365" s="26"/>
    </row>
    <row r="366" spans="2:16" s="20" customFormat="1" x14ac:dyDescent="0.25">
      <c r="B366" s="115"/>
      <c r="C366" s="115"/>
      <c r="D366" s="23"/>
      <c r="E366" s="115"/>
      <c r="N366" s="26"/>
      <c r="O366" s="24"/>
      <c r="P366" s="26"/>
    </row>
    <row r="367" spans="2:16" s="20" customFormat="1" x14ac:dyDescent="0.25">
      <c r="B367" s="115"/>
      <c r="C367" s="115"/>
      <c r="D367" s="23"/>
      <c r="E367" s="115"/>
      <c r="N367" s="26"/>
      <c r="O367" s="24"/>
      <c r="P367" s="26"/>
    </row>
    <row r="368" spans="2:16" s="20" customFormat="1" x14ac:dyDescent="0.25">
      <c r="B368" s="115"/>
      <c r="C368" s="115"/>
      <c r="D368" s="23"/>
      <c r="E368" s="115"/>
      <c r="N368" s="26"/>
      <c r="O368" s="24"/>
      <c r="P368" s="26"/>
    </row>
    <row r="369" spans="2:16" s="20" customFormat="1" x14ac:dyDescent="0.25">
      <c r="B369" s="115"/>
      <c r="C369" s="115"/>
      <c r="D369" s="23"/>
      <c r="E369" s="115"/>
      <c r="N369" s="26"/>
      <c r="O369" s="24"/>
      <c r="P369" s="26"/>
    </row>
    <row r="370" spans="2:16" s="20" customFormat="1" x14ac:dyDescent="0.25">
      <c r="B370" s="115"/>
      <c r="C370" s="115"/>
      <c r="D370" s="23"/>
      <c r="E370" s="115"/>
      <c r="N370" s="26"/>
      <c r="O370" s="24"/>
      <c r="P370" s="26"/>
    </row>
    <row r="371" spans="2:16" s="20" customFormat="1" x14ac:dyDescent="0.25">
      <c r="B371" s="115"/>
      <c r="C371" s="115"/>
      <c r="D371" s="23"/>
      <c r="E371" s="115"/>
      <c r="N371" s="26"/>
      <c r="O371" s="24"/>
      <c r="P371" s="26"/>
    </row>
    <row r="372" spans="2:16" s="20" customFormat="1" x14ac:dyDescent="0.25">
      <c r="B372" s="115"/>
      <c r="C372" s="115"/>
      <c r="D372" s="23"/>
      <c r="E372" s="115"/>
      <c r="N372" s="26"/>
      <c r="O372" s="24"/>
      <c r="P372" s="26"/>
    </row>
    <row r="373" spans="2:16" s="20" customFormat="1" x14ac:dyDescent="0.25">
      <c r="B373" s="115"/>
      <c r="C373" s="115"/>
      <c r="D373" s="23"/>
      <c r="E373" s="115"/>
      <c r="N373" s="26"/>
      <c r="O373" s="24"/>
      <c r="P373" s="26"/>
    </row>
    <row r="374" spans="2:16" s="20" customFormat="1" x14ac:dyDescent="0.25">
      <c r="B374" s="115"/>
      <c r="C374" s="115"/>
      <c r="D374" s="23"/>
      <c r="E374" s="115"/>
      <c r="N374" s="26"/>
      <c r="O374" s="24"/>
      <c r="P374" s="26"/>
    </row>
    <row r="375" spans="2:16" s="20" customFormat="1" x14ac:dyDescent="0.25">
      <c r="B375" s="115"/>
      <c r="C375" s="115"/>
      <c r="D375" s="23"/>
      <c r="E375" s="115"/>
      <c r="N375" s="26"/>
      <c r="O375" s="24"/>
      <c r="P375" s="26"/>
    </row>
    <row r="376" spans="2:16" s="20" customFormat="1" x14ac:dyDescent="0.25">
      <c r="B376" s="115"/>
      <c r="C376" s="115"/>
      <c r="D376" s="23"/>
      <c r="E376" s="115"/>
      <c r="N376" s="26"/>
      <c r="O376" s="24"/>
      <c r="P376" s="26"/>
    </row>
    <row r="377" spans="2:16" s="20" customFormat="1" x14ac:dyDescent="0.25">
      <c r="B377" s="115"/>
      <c r="C377" s="115"/>
      <c r="D377" s="23"/>
      <c r="E377" s="115"/>
      <c r="N377" s="26"/>
      <c r="O377" s="24"/>
      <c r="P377" s="26"/>
    </row>
    <row r="378" spans="2:16" s="20" customFormat="1" x14ac:dyDescent="0.25">
      <c r="B378" s="115"/>
      <c r="C378" s="115"/>
      <c r="D378" s="23"/>
      <c r="E378" s="115"/>
      <c r="N378" s="26"/>
      <c r="O378" s="24"/>
      <c r="P378" s="26"/>
    </row>
    <row r="379" spans="2:16" s="20" customFormat="1" x14ac:dyDescent="0.25">
      <c r="B379" s="115"/>
      <c r="C379" s="115"/>
      <c r="D379" s="23"/>
      <c r="E379" s="115"/>
      <c r="N379" s="26"/>
      <c r="O379" s="24"/>
      <c r="P379" s="26"/>
    </row>
    <row r="380" spans="2:16" s="20" customFormat="1" x14ac:dyDescent="0.25">
      <c r="B380" s="115"/>
      <c r="C380" s="115"/>
      <c r="D380" s="23"/>
      <c r="E380" s="115"/>
      <c r="N380" s="26"/>
      <c r="O380" s="24"/>
      <c r="P380" s="26"/>
    </row>
    <row r="381" spans="2:16" s="20" customFormat="1" x14ac:dyDescent="0.25">
      <c r="B381" s="115"/>
      <c r="C381" s="115"/>
      <c r="D381" s="23"/>
      <c r="E381" s="115"/>
      <c r="N381" s="26"/>
      <c r="O381" s="24"/>
      <c r="P381" s="26"/>
    </row>
    <row r="382" spans="2:16" s="20" customFormat="1" x14ac:dyDescent="0.25">
      <c r="B382" s="115"/>
      <c r="C382" s="115"/>
      <c r="D382" s="23"/>
      <c r="E382" s="115"/>
      <c r="N382" s="26"/>
      <c r="O382" s="24"/>
      <c r="P382" s="26"/>
    </row>
    <row r="383" spans="2:16" s="20" customFormat="1" x14ac:dyDescent="0.25">
      <c r="B383" s="115"/>
      <c r="C383" s="115"/>
      <c r="D383" s="23"/>
      <c r="E383" s="115"/>
      <c r="N383" s="26"/>
      <c r="O383" s="24"/>
      <c r="P383" s="26"/>
    </row>
    <row r="384" spans="2:16" s="20" customFormat="1" x14ac:dyDescent="0.25">
      <c r="B384" s="115"/>
      <c r="C384" s="115"/>
      <c r="D384" s="23"/>
      <c r="E384" s="115"/>
      <c r="N384" s="26"/>
      <c r="O384" s="24"/>
      <c r="P384" s="26"/>
    </row>
    <row r="385" spans="2:16" s="20" customFormat="1" x14ac:dyDescent="0.25">
      <c r="B385" s="115"/>
      <c r="C385" s="115"/>
      <c r="D385" s="23"/>
      <c r="E385" s="115"/>
      <c r="N385" s="26"/>
      <c r="O385" s="24"/>
      <c r="P385" s="26"/>
    </row>
    <row r="386" spans="2:16" s="20" customFormat="1" x14ac:dyDescent="0.25">
      <c r="B386" s="115"/>
      <c r="C386" s="115"/>
      <c r="D386" s="23"/>
      <c r="E386" s="115"/>
      <c r="N386" s="26"/>
      <c r="O386" s="24"/>
      <c r="P386" s="26"/>
    </row>
    <row r="387" spans="2:16" s="20" customFormat="1" x14ac:dyDescent="0.25">
      <c r="B387" s="115"/>
      <c r="C387" s="115"/>
      <c r="D387" s="23"/>
      <c r="E387" s="115"/>
      <c r="N387" s="26"/>
      <c r="O387" s="24"/>
      <c r="P387" s="26"/>
    </row>
    <row r="388" spans="2:16" s="20" customFormat="1" x14ac:dyDescent="0.25">
      <c r="B388" s="115"/>
      <c r="C388" s="115"/>
      <c r="D388" s="23"/>
      <c r="E388" s="115"/>
      <c r="N388" s="26"/>
      <c r="O388" s="24"/>
      <c r="P388" s="26"/>
    </row>
    <row r="389" spans="2:16" s="20" customFormat="1" x14ac:dyDescent="0.25">
      <c r="B389" s="115"/>
      <c r="C389" s="115"/>
      <c r="D389" s="23"/>
      <c r="E389" s="115"/>
      <c r="N389" s="26"/>
      <c r="O389" s="24"/>
      <c r="P389" s="26"/>
    </row>
    <row r="390" spans="2:16" s="20" customFormat="1" x14ac:dyDescent="0.25">
      <c r="B390" s="115"/>
      <c r="C390" s="115"/>
      <c r="D390" s="23"/>
      <c r="E390" s="115"/>
      <c r="N390" s="26"/>
      <c r="O390" s="24"/>
      <c r="P390" s="26"/>
    </row>
    <row r="391" spans="2:16" s="20" customFormat="1" x14ac:dyDescent="0.25">
      <c r="B391" s="115"/>
      <c r="C391" s="115"/>
      <c r="D391" s="23"/>
      <c r="E391" s="115"/>
      <c r="N391" s="26"/>
      <c r="O391" s="24"/>
      <c r="P391" s="26"/>
    </row>
    <row r="392" spans="2:16" s="20" customFormat="1" x14ac:dyDescent="0.25">
      <c r="B392" s="115"/>
      <c r="C392" s="115"/>
      <c r="D392" s="23"/>
      <c r="E392" s="115"/>
      <c r="N392" s="26"/>
      <c r="O392" s="24"/>
      <c r="P392" s="26"/>
    </row>
    <row r="393" spans="2:16" s="20" customFormat="1" x14ac:dyDescent="0.25">
      <c r="B393" s="115"/>
      <c r="C393" s="115"/>
      <c r="D393" s="23"/>
      <c r="E393" s="115"/>
      <c r="N393" s="26"/>
      <c r="O393" s="24"/>
      <c r="P393" s="26"/>
    </row>
    <row r="394" spans="2:16" s="20" customFormat="1" x14ac:dyDescent="0.25">
      <c r="B394" s="115"/>
      <c r="C394" s="115"/>
      <c r="D394" s="23"/>
      <c r="E394" s="115"/>
      <c r="N394" s="26"/>
      <c r="O394" s="24"/>
      <c r="P394" s="26"/>
    </row>
    <row r="395" spans="2:16" s="20" customFormat="1" x14ac:dyDescent="0.25">
      <c r="B395" s="115"/>
      <c r="C395" s="115"/>
      <c r="D395" s="23"/>
      <c r="E395" s="115"/>
      <c r="N395" s="26"/>
      <c r="O395" s="24"/>
      <c r="P395" s="26"/>
    </row>
    <row r="396" spans="2:16" s="20" customFormat="1" x14ac:dyDescent="0.25">
      <c r="B396" s="115"/>
      <c r="C396" s="115"/>
      <c r="D396" s="23"/>
      <c r="E396" s="115"/>
      <c r="N396" s="26"/>
      <c r="O396" s="24"/>
      <c r="P396" s="26"/>
    </row>
    <row r="397" spans="2:16" s="20" customFormat="1" x14ac:dyDescent="0.25">
      <c r="B397" s="115"/>
      <c r="C397" s="115"/>
      <c r="D397" s="23"/>
      <c r="E397" s="115"/>
      <c r="N397" s="26"/>
      <c r="O397" s="24"/>
      <c r="P397" s="26"/>
    </row>
    <row r="398" spans="2:16" s="20" customFormat="1" x14ac:dyDescent="0.25">
      <c r="B398" s="115"/>
      <c r="C398" s="115"/>
      <c r="D398" s="23"/>
      <c r="E398" s="115"/>
      <c r="N398" s="26"/>
      <c r="O398" s="24"/>
      <c r="P398" s="26"/>
    </row>
    <row r="399" spans="2:16" s="20" customFormat="1" x14ac:dyDescent="0.25">
      <c r="B399" s="115"/>
      <c r="C399" s="115"/>
      <c r="D399" s="23"/>
      <c r="E399" s="115"/>
      <c r="N399" s="26"/>
      <c r="O399" s="24"/>
      <c r="P399" s="26"/>
    </row>
    <row r="400" spans="2:16" s="20" customFormat="1" x14ac:dyDescent="0.25">
      <c r="B400" s="115"/>
      <c r="C400" s="115"/>
      <c r="D400" s="23"/>
      <c r="E400" s="115"/>
      <c r="N400" s="26"/>
      <c r="O400" s="24"/>
      <c r="P400" s="26"/>
    </row>
    <row r="401" spans="2:16" s="20" customFormat="1" x14ac:dyDescent="0.25">
      <c r="B401" s="115"/>
      <c r="C401" s="115"/>
      <c r="D401" s="23"/>
      <c r="E401" s="115"/>
      <c r="N401" s="26"/>
      <c r="O401" s="24"/>
      <c r="P401" s="26"/>
    </row>
    <row r="402" spans="2:16" s="20" customFormat="1" x14ac:dyDescent="0.25">
      <c r="B402" s="115"/>
      <c r="C402" s="115"/>
      <c r="D402" s="23"/>
      <c r="E402" s="115"/>
      <c r="N402" s="26"/>
      <c r="O402" s="24"/>
      <c r="P402" s="26"/>
    </row>
    <row r="403" spans="2:16" s="20" customFormat="1" x14ac:dyDescent="0.25">
      <c r="B403" s="115"/>
      <c r="C403" s="115"/>
      <c r="D403" s="23"/>
      <c r="E403" s="115"/>
      <c r="N403" s="26"/>
      <c r="O403" s="24"/>
      <c r="P403" s="26"/>
    </row>
    <row r="404" spans="2:16" s="20" customFormat="1" x14ac:dyDescent="0.25">
      <c r="B404" s="115"/>
      <c r="C404" s="115"/>
      <c r="D404" s="23"/>
      <c r="E404" s="115"/>
      <c r="N404" s="26"/>
      <c r="O404" s="24"/>
      <c r="P404" s="26"/>
    </row>
    <row r="405" spans="2:16" s="20" customFormat="1" x14ac:dyDescent="0.25">
      <c r="B405" s="115"/>
      <c r="C405" s="115"/>
      <c r="D405" s="23"/>
      <c r="E405" s="115"/>
      <c r="N405" s="26"/>
      <c r="O405" s="24"/>
      <c r="P405" s="26"/>
    </row>
    <row r="406" spans="2:16" s="20" customFormat="1" x14ac:dyDescent="0.25">
      <c r="B406" s="115"/>
      <c r="C406" s="115"/>
      <c r="D406" s="23"/>
      <c r="E406" s="115"/>
      <c r="N406" s="26"/>
      <c r="O406" s="24"/>
      <c r="P406" s="26"/>
    </row>
    <row r="407" spans="2:16" s="20" customFormat="1" x14ac:dyDescent="0.25">
      <c r="B407" s="115"/>
      <c r="C407" s="115"/>
      <c r="D407" s="23"/>
      <c r="E407" s="115"/>
      <c r="N407" s="26"/>
      <c r="O407" s="24"/>
      <c r="P407" s="26"/>
    </row>
    <row r="408" spans="2:16" s="20" customFormat="1" x14ac:dyDescent="0.25">
      <c r="B408" s="115"/>
      <c r="C408" s="115"/>
      <c r="D408" s="23"/>
      <c r="E408" s="115"/>
      <c r="N408" s="26"/>
      <c r="O408" s="24"/>
      <c r="P408" s="26"/>
    </row>
    <row r="409" spans="2:16" s="20" customFormat="1" x14ac:dyDescent="0.25">
      <c r="B409" s="115"/>
      <c r="C409" s="115"/>
      <c r="D409" s="23"/>
      <c r="E409" s="115"/>
      <c r="N409" s="26"/>
      <c r="O409" s="24"/>
      <c r="P409" s="26"/>
    </row>
    <row r="410" spans="2:16" s="20" customFormat="1" x14ac:dyDescent="0.25">
      <c r="B410" s="115"/>
      <c r="C410" s="115"/>
      <c r="D410" s="23"/>
      <c r="E410" s="115"/>
      <c r="N410" s="26"/>
      <c r="O410" s="24"/>
      <c r="P410" s="26"/>
    </row>
    <row r="411" spans="2:16" s="20" customFormat="1" x14ac:dyDescent="0.25">
      <c r="B411" s="115"/>
      <c r="C411" s="115"/>
      <c r="D411" s="23"/>
      <c r="E411" s="115"/>
      <c r="N411" s="26"/>
      <c r="O411" s="24"/>
      <c r="P411" s="26"/>
    </row>
    <row r="412" spans="2:16" s="20" customFormat="1" x14ac:dyDescent="0.25">
      <c r="B412" s="115"/>
      <c r="C412" s="115"/>
      <c r="D412" s="23"/>
      <c r="E412" s="115"/>
      <c r="N412" s="26"/>
      <c r="O412" s="24"/>
      <c r="P412" s="26"/>
    </row>
    <row r="413" spans="2:16" s="20" customFormat="1" x14ac:dyDescent="0.25">
      <c r="B413" s="115"/>
      <c r="C413" s="115"/>
      <c r="D413" s="23"/>
      <c r="E413" s="115"/>
      <c r="N413" s="26"/>
      <c r="O413" s="24"/>
      <c r="P413" s="26"/>
    </row>
    <row r="414" spans="2:16" s="20" customFormat="1" x14ac:dyDescent="0.25">
      <c r="B414" s="115"/>
      <c r="C414" s="115"/>
      <c r="D414" s="23"/>
      <c r="E414" s="115"/>
      <c r="N414" s="26"/>
      <c r="O414" s="24"/>
      <c r="P414" s="26"/>
    </row>
    <row r="415" spans="2:16" s="20" customFormat="1" x14ac:dyDescent="0.25">
      <c r="B415" s="115"/>
      <c r="C415" s="115"/>
      <c r="D415" s="23"/>
      <c r="E415" s="115"/>
      <c r="N415" s="26"/>
      <c r="O415" s="24"/>
      <c r="P415" s="26"/>
    </row>
    <row r="416" spans="2:16" s="20" customFormat="1" x14ac:dyDescent="0.25">
      <c r="B416" s="115"/>
      <c r="C416" s="115"/>
      <c r="D416" s="23"/>
      <c r="E416" s="115"/>
      <c r="N416" s="26"/>
      <c r="O416" s="24"/>
      <c r="P416" s="26"/>
    </row>
    <row r="417" spans="2:16" s="20" customFormat="1" x14ac:dyDescent="0.25">
      <c r="B417" s="115"/>
      <c r="C417" s="115"/>
      <c r="D417" s="23"/>
      <c r="E417" s="115"/>
      <c r="N417" s="26"/>
      <c r="O417" s="24"/>
      <c r="P417" s="26"/>
    </row>
    <row r="418" spans="2:16" s="20" customFormat="1" x14ac:dyDescent="0.25">
      <c r="B418" s="115"/>
      <c r="C418" s="115"/>
      <c r="D418" s="23"/>
      <c r="E418" s="115"/>
      <c r="N418" s="26"/>
      <c r="O418" s="24"/>
      <c r="P418" s="26"/>
    </row>
    <row r="419" spans="2:16" s="20" customFormat="1" x14ac:dyDescent="0.25">
      <c r="B419" s="115"/>
      <c r="C419" s="115"/>
      <c r="D419" s="23"/>
      <c r="E419" s="115"/>
      <c r="N419" s="26"/>
      <c r="O419" s="24"/>
      <c r="P419" s="26"/>
    </row>
    <row r="420" spans="2:16" s="20" customFormat="1" x14ac:dyDescent="0.25">
      <c r="B420" s="115"/>
      <c r="C420" s="115"/>
      <c r="D420" s="23"/>
      <c r="E420" s="115"/>
      <c r="N420" s="26"/>
      <c r="O420" s="24"/>
      <c r="P420" s="26"/>
    </row>
    <row r="421" spans="2:16" s="20" customFormat="1" x14ac:dyDescent="0.25">
      <c r="B421" s="115"/>
      <c r="C421" s="115"/>
      <c r="D421" s="23"/>
      <c r="E421" s="115"/>
      <c r="N421" s="26"/>
      <c r="O421" s="24"/>
      <c r="P421" s="26"/>
    </row>
    <row r="422" spans="2:16" s="20" customFormat="1" x14ac:dyDescent="0.25">
      <c r="B422" s="115"/>
      <c r="C422" s="115"/>
      <c r="D422" s="23"/>
      <c r="E422" s="115"/>
      <c r="N422" s="26"/>
      <c r="O422" s="24"/>
      <c r="P422" s="26"/>
    </row>
    <row r="423" spans="2:16" s="20" customFormat="1" x14ac:dyDescent="0.25">
      <c r="B423" s="115"/>
      <c r="C423" s="115"/>
      <c r="D423" s="23"/>
      <c r="E423" s="115"/>
      <c r="N423" s="26"/>
      <c r="O423" s="24"/>
      <c r="P423" s="26"/>
    </row>
    <row r="424" spans="2:16" s="20" customFormat="1" x14ac:dyDescent="0.25">
      <c r="B424" s="115"/>
      <c r="C424" s="115"/>
      <c r="D424" s="23"/>
      <c r="E424" s="115"/>
      <c r="N424" s="26"/>
      <c r="O424" s="24"/>
      <c r="P424" s="26"/>
    </row>
    <row r="425" spans="2:16" s="20" customFormat="1" x14ac:dyDescent="0.25">
      <c r="B425" s="115"/>
      <c r="C425" s="115"/>
      <c r="D425" s="23"/>
      <c r="E425" s="115"/>
      <c r="N425" s="26"/>
      <c r="O425" s="24"/>
      <c r="P425" s="26"/>
    </row>
    <row r="426" spans="2:16" s="20" customFormat="1" x14ac:dyDescent="0.25">
      <c r="B426" s="115"/>
      <c r="C426" s="115"/>
      <c r="D426" s="23"/>
      <c r="E426" s="115"/>
      <c r="N426" s="26"/>
      <c r="O426" s="24"/>
      <c r="P426" s="26"/>
    </row>
    <row r="427" spans="2:16" s="20" customFormat="1" x14ac:dyDescent="0.25">
      <c r="B427" s="115"/>
      <c r="C427" s="115"/>
      <c r="D427" s="23"/>
      <c r="E427" s="115"/>
      <c r="N427" s="26"/>
      <c r="O427" s="24"/>
      <c r="P427" s="26"/>
    </row>
    <row r="428" spans="2:16" s="20" customFormat="1" x14ac:dyDescent="0.25">
      <c r="B428" s="115"/>
      <c r="C428" s="115"/>
      <c r="D428" s="23"/>
      <c r="E428" s="115"/>
      <c r="N428" s="26"/>
      <c r="O428" s="24"/>
      <c r="P428" s="26"/>
    </row>
    <row r="429" spans="2:16" s="20" customFormat="1" x14ac:dyDescent="0.25">
      <c r="B429" s="115"/>
      <c r="C429" s="115"/>
      <c r="D429" s="23"/>
      <c r="E429" s="115"/>
      <c r="N429" s="26"/>
      <c r="O429" s="24"/>
      <c r="P429" s="26"/>
    </row>
    <row r="430" spans="2:16" s="20" customFormat="1" x14ac:dyDescent="0.25">
      <c r="B430" s="115"/>
      <c r="C430" s="115"/>
      <c r="D430" s="23"/>
      <c r="E430" s="115"/>
      <c r="N430" s="26"/>
      <c r="O430" s="24"/>
      <c r="P430" s="26"/>
    </row>
    <row r="431" spans="2:16" s="20" customFormat="1" x14ac:dyDescent="0.25">
      <c r="B431" s="115"/>
      <c r="C431" s="115"/>
      <c r="D431" s="23"/>
      <c r="E431" s="115"/>
      <c r="N431" s="26"/>
      <c r="O431" s="24"/>
      <c r="P431" s="26"/>
    </row>
    <row r="432" spans="2:16" s="20" customFormat="1" x14ac:dyDescent="0.25">
      <c r="B432" s="115"/>
      <c r="C432" s="115"/>
      <c r="D432" s="23"/>
      <c r="E432" s="115"/>
      <c r="N432" s="26"/>
      <c r="O432" s="24"/>
      <c r="P432" s="26"/>
    </row>
    <row r="433" spans="2:16" s="20" customFormat="1" x14ac:dyDescent="0.25">
      <c r="B433" s="115"/>
      <c r="C433" s="115"/>
      <c r="D433" s="23"/>
      <c r="E433" s="115"/>
      <c r="N433" s="26"/>
      <c r="O433" s="24"/>
      <c r="P433" s="26"/>
    </row>
    <row r="434" spans="2:16" s="20" customFormat="1" x14ac:dyDescent="0.25">
      <c r="B434" s="115"/>
      <c r="C434" s="115"/>
      <c r="D434" s="23"/>
      <c r="E434" s="115"/>
      <c r="N434" s="26"/>
      <c r="O434" s="24"/>
      <c r="P434" s="26"/>
    </row>
    <row r="435" spans="2:16" s="20" customFormat="1" x14ac:dyDescent="0.25">
      <c r="B435" s="115"/>
      <c r="C435" s="115"/>
      <c r="D435" s="23"/>
      <c r="E435" s="115"/>
      <c r="N435" s="26"/>
      <c r="O435" s="24"/>
      <c r="P435" s="26"/>
    </row>
    <row r="436" spans="2:16" s="20" customFormat="1" x14ac:dyDescent="0.25">
      <c r="B436" s="115"/>
      <c r="C436" s="115"/>
      <c r="D436" s="23"/>
      <c r="E436" s="115"/>
      <c r="N436" s="26"/>
      <c r="O436" s="24"/>
      <c r="P436" s="26"/>
    </row>
    <row r="437" spans="2:16" s="20" customFormat="1" x14ac:dyDescent="0.25">
      <c r="B437" s="115"/>
      <c r="C437" s="115"/>
      <c r="D437" s="23"/>
      <c r="E437" s="115"/>
      <c r="N437" s="26"/>
      <c r="O437" s="24"/>
      <c r="P437" s="26"/>
    </row>
    <row r="438" spans="2:16" s="20" customFormat="1" x14ac:dyDescent="0.25">
      <c r="B438" s="115"/>
      <c r="C438" s="115"/>
      <c r="D438" s="23"/>
      <c r="E438" s="115"/>
      <c r="N438" s="26"/>
      <c r="O438" s="24"/>
      <c r="P438" s="26"/>
    </row>
    <row r="439" spans="2:16" s="20" customFormat="1" x14ac:dyDescent="0.25">
      <c r="B439" s="115"/>
      <c r="C439" s="115"/>
      <c r="D439" s="23"/>
      <c r="E439" s="115"/>
      <c r="N439" s="26"/>
      <c r="O439" s="24"/>
      <c r="P439" s="26"/>
    </row>
    <row r="440" spans="2:16" s="20" customFormat="1" x14ac:dyDescent="0.25">
      <c r="B440" s="115"/>
      <c r="C440" s="115"/>
      <c r="D440" s="23"/>
      <c r="E440" s="115"/>
      <c r="N440" s="26"/>
      <c r="O440" s="24"/>
      <c r="P440" s="26"/>
    </row>
    <row r="441" spans="2:16" s="20" customFormat="1" x14ac:dyDescent="0.25">
      <c r="B441" s="115"/>
      <c r="C441" s="115"/>
      <c r="D441" s="23"/>
      <c r="E441" s="115"/>
      <c r="N441" s="26"/>
      <c r="O441" s="24"/>
      <c r="P441" s="26"/>
    </row>
    <row r="442" spans="2:16" s="20" customFormat="1" x14ac:dyDescent="0.25">
      <c r="B442" s="115"/>
      <c r="C442" s="115"/>
      <c r="D442" s="23"/>
      <c r="E442" s="115"/>
      <c r="N442" s="26"/>
      <c r="O442" s="24"/>
      <c r="P442" s="26"/>
    </row>
    <row r="443" spans="2:16" s="20" customFormat="1" x14ac:dyDescent="0.25">
      <c r="B443" s="115"/>
      <c r="C443" s="115"/>
      <c r="D443" s="23"/>
      <c r="E443" s="115"/>
      <c r="N443" s="26"/>
      <c r="O443" s="24"/>
      <c r="P443" s="26"/>
    </row>
    <row r="444" spans="2:16" s="20" customFormat="1" x14ac:dyDescent="0.25">
      <c r="B444" s="115"/>
      <c r="C444" s="115"/>
      <c r="D444" s="23"/>
      <c r="E444" s="115"/>
      <c r="N444" s="26"/>
      <c r="O444" s="24"/>
      <c r="P444" s="26"/>
    </row>
    <row r="445" spans="2:16" s="20" customFormat="1" x14ac:dyDescent="0.25">
      <c r="B445" s="115"/>
      <c r="C445" s="115"/>
      <c r="D445" s="23"/>
      <c r="E445" s="115"/>
      <c r="N445" s="26"/>
      <c r="O445" s="24"/>
      <c r="P445" s="26"/>
    </row>
    <row r="446" spans="2:16" s="20" customFormat="1" x14ac:dyDescent="0.25">
      <c r="B446" s="115"/>
      <c r="C446" s="115"/>
      <c r="D446" s="23"/>
      <c r="E446" s="115"/>
      <c r="N446" s="26"/>
      <c r="O446" s="24"/>
      <c r="P446" s="26"/>
    </row>
    <row r="447" spans="2:16" s="20" customFormat="1" x14ac:dyDescent="0.25">
      <c r="B447" s="115"/>
      <c r="C447" s="115"/>
      <c r="D447" s="23"/>
      <c r="E447" s="115"/>
      <c r="N447" s="26"/>
      <c r="O447" s="24"/>
      <c r="P447" s="26"/>
    </row>
    <row r="448" spans="2:16" s="20" customFormat="1" x14ac:dyDescent="0.25">
      <c r="B448" s="115"/>
      <c r="C448" s="115"/>
      <c r="D448" s="23"/>
      <c r="E448" s="115"/>
      <c r="N448" s="26"/>
      <c r="O448" s="24"/>
      <c r="P448" s="26"/>
    </row>
    <row r="449" spans="2:16" s="20" customFormat="1" x14ac:dyDescent="0.25">
      <c r="B449" s="115"/>
      <c r="C449" s="115"/>
      <c r="D449" s="23"/>
      <c r="E449" s="115"/>
      <c r="N449" s="26"/>
      <c r="O449" s="24"/>
      <c r="P449" s="26"/>
    </row>
    <row r="450" spans="2:16" s="20" customFormat="1" x14ac:dyDescent="0.25">
      <c r="B450" s="115"/>
      <c r="C450" s="115"/>
      <c r="D450" s="23"/>
      <c r="E450" s="115"/>
      <c r="N450" s="26"/>
      <c r="O450" s="24"/>
      <c r="P450" s="26"/>
    </row>
    <row r="451" spans="2:16" s="20" customFormat="1" x14ac:dyDescent="0.25">
      <c r="B451" s="115"/>
      <c r="C451" s="115"/>
      <c r="D451" s="23"/>
      <c r="E451" s="115"/>
      <c r="N451" s="26"/>
      <c r="O451" s="24"/>
      <c r="P451" s="26"/>
    </row>
    <row r="452" spans="2:16" s="20" customFormat="1" x14ac:dyDescent="0.25">
      <c r="B452" s="115"/>
      <c r="C452" s="115"/>
      <c r="D452" s="23"/>
      <c r="E452" s="115"/>
      <c r="N452" s="26"/>
      <c r="O452" s="24"/>
      <c r="P452" s="26"/>
    </row>
    <row r="453" spans="2:16" s="20" customFormat="1" x14ac:dyDescent="0.25">
      <c r="B453" s="115"/>
      <c r="C453" s="115"/>
      <c r="D453" s="23"/>
      <c r="E453" s="115"/>
      <c r="N453" s="26"/>
      <c r="O453" s="24"/>
      <c r="P453" s="26"/>
    </row>
    <row r="454" spans="2:16" s="20" customFormat="1" x14ac:dyDescent="0.25">
      <c r="B454" s="115"/>
      <c r="C454" s="115"/>
      <c r="D454" s="23"/>
      <c r="E454" s="115"/>
      <c r="N454" s="26"/>
      <c r="O454" s="24"/>
      <c r="P454" s="26"/>
    </row>
    <row r="455" spans="2:16" s="20" customFormat="1" x14ac:dyDescent="0.25">
      <c r="B455" s="115"/>
      <c r="C455" s="115"/>
      <c r="D455" s="23"/>
      <c r="E455" s="115"/>
      <c r="N455" s="26"/>
      <c r="O455" s="24"/>
      <c r="P455" s="26"/>
    </row>
    <row r="456" spans="2:16" s="20" customFormat="1" x14ac:dyDescent="0.25">
      <c r="B456" s="115"/>
      <c r="C456" s="115"/>
      <c r="D456" s="23"/>
      <c r="E456" s="115"/>
      <c r="N456" s="26"/>
      <c r="O456" s="24"/>
      <c r="P456" s="26"/>
    </row>
    <row r="457" spans="2:16" s="20" customFormat="1" x14ac:dyDescent="0.25">
      <c r="B457" s="115"/>
      <c r="C457" s="115"/>
      <c r="D457" s="23"/>
      <c r="E457" s="115"/>
      <c r="N457" s="26"/>
      <c r="O457" s="24"/>
      <c r="P457" s="26"/>
    </row>
    <row r="458" spans="2:16" s="20" customFormat="1" x14ac:dyDescent="0.25">
      <c r="B458" s="115"/>
      <c r="C458" s="115"/>
      <c r="D458" s="23"/>
      <c r="E458" s="115"/>
      <c r="N458" s="26"/>
      <c r="O458" s="24"/>
      <c r="P458" s="26"/>
    </row>
    <row r="459" spans="2:16" s="20" customFormat="1" x14ac:dyDescent="0.25">
      <c r="B459" s="115"/>
      <c r="C459" s="115"/>
      <c r="D459" s="23"/>
      <c r="E459" s="115"/>
      <c r="N459" s="26"/>
      <c r="O459" s="24"/>
      <c r="P459" s="26"/>
    </row>
    <row r="460" spans="2:16" s="20" customFormat="1" x14ac:dyDescent="0.25">
      <c r="B460" s="115"/>
      <c r="C460" s="115"/>
      <c r="D460" s="23"/>
      <c r="E460" s="115"/>
      <c r="N460" s="26"/>
      <c r="O460" s="24"/>
      <c r="P460" s="26"/>
    </row>
    <row r="461" spans="2:16" s="20" customFormat="1" x14ac:dyDescent="0.25">
      <c r="B461" s="115"/>
      <c r="C461" s="115"/>
      <c r="D461" s="23"/>
      <c r="E461" s="115"/>
      <c r="N461" s="26"/>
      <c r="O461" s="24"/>
      <c r="P461" s="26"/>
    </row>
    <row r="462" spans="2:16" s="20" customFormat="1" x14ac:dyDescent="0.25">
      <c r="B462" s="115"/>
      <c r="C462" s="115"/>
      <c r="D462" s="23"/>
      <c r="E462" s="115"/>
      <c r="N462" s="26"/>
      <c r="O462" s="24"/>
      <c r="P462" s="26"/>
    </row>
    <row r="463" spans="2:16" s="20" customFormat="1" x14ac:dyDescent="0.25">
      <c r="B463" s="115"/>
      <c r="C463" s="115"/>
      <c r="D463" s="23"/>
      <c r="E463" s="115"/>
      <c r="N463" s="26"/>
      <c r="O463" s="24"/>
      <c r="P463" s="26"/>
    </row>
    <row r="464" spans="2:16" s="20" customFormat="1" x14ac:dyDescent="0.25">
      <c r="B464" s="115"/>
      <c r="C464" s="115"/>
      <c r="D464" s="23"/>
      <c r="E464" s="115"/>
      <c r="N464" s="26"/>
      <c r="O464" s="24"/>
      <c r="P464" s="26"/>
    </row>
    <row r="465" spans="2:16" s="20" customFormat="1" x14ac:dyDescent="0.25">
      <c r="B465" s="115"/>
      <c r="C465" s="115"/>
      <c r="D465" s="23"/>
      <c r="E465" s="115"/>
      <c r="N465" s="26"/>
      <c r="O465" s="24"/>
      <c r="P465" s="26"/>
    </row>
    <row r="466" spans="2:16" s="20" customFormat="1" x14ac:dyDescent="0.25">
      <c r="B466" s="115"/>
      <c r="C466" s="115"/>
      <c r="D466" s="23"/>
      <c r="E466" s="115"/>
      <c r="N466" s="26"/>
      <c r="O466" s="24"/>
      <c r="P466" s="26"/>
    </row>
    <row r="467" spans="2:16" s="20" customFormat="1" x14ac:dyDescent="0.25">
      <c r="B467" s="115"/>
      <c r="C467" s="115"/>
      <c r="D467" s="23"/>
      <c r="E467" s="115"/>
      <c r="N467" s="26"/>
      <c r="O467" s="24"/>
      <c r="P467" s="26"/>
    </row>
    <row r="468" spans="2:16" s="20" customFormat="1" x14ac:dyDescent="0.25">
      <c r="B468" s="115"/>
      <c r="C468" s="115"/>
      <c r="D468" s="23"/>
      <c r="E468" s="115"/>
      <c r="N468" s="26"/>
      <c r="O468" s="24"/>
      <c r="P468" s="26"/>
    </row>
    <row r="469" spans="2:16" s="20" customFormat="1" x14ac:dyDescent="0.25">
      <c r="B469" s="115"/>
      <c r="C469" s="115"/>
      <c r="D469" s="23"/>
      <c r="E469" s="115"/>
      <c r="N469" s="26"/>
      <c r="O469" s="24"/>
      <c r="P469" s="26"/>
    </row>
    <row r="470" spans="2:16" s="20" customFormat="1" x14ac:dyDescent="0.25">
      <c r="B470" s="115"/>
      <c r="C470" s="115"/>
      <c r="D470" s="23"/>
      <c r="E470" s="115"/>
      <c r="N470" s="26"/>
      <c r="O470" s="24"/>
      <c r="P470" s="26"/>
    </row>
    <row r="471" spans="2:16" s="20" customFormat="1" x14ac:dyDescent="0.25">
      <c r="B471" s="115"/>
      <c r="C471" s="115"/>
      <c r="D471" s="23"/>
      <c r="E471" s="115"/>
      <c r="N471" s="26"/>
      <c r="O471" s="24"/>
      <c r="P471" s="26"/>
    </row>
    <row r="472" spans="2:16" s="20" customFormat="1" x14ac:dyDescent="0.25">
      <c r="B472" s="115"/>
      <c r="C472" s="115"/>
      <c r="D472" s="23"/>
      <c r="E472" s="115"/>
      <c r="N472" s="26"/>
      <c r="O472" s="24"/>
      <c r="P472" s="26"/>
    </row>
    <row r="473" spans="2:16" s="20" customFormat="1" x14ac:dyDescent="0.25">
      <c r="B473" s="115"/>
      <c r="C473" s="115"/>
      <c r="D473" s="23"/>
      <c r="E473" s="115"/>
      <c r="N473" s="26"/>
      <c r="O473" s="24"/>
      <c r="P473" s="26"/>
    </row>
    <row r="474" spans="2:16" s="20" customFormat="1" x14ac:dyDescent="0.25">
      <c r="B474" s="115"/>
      <c r="C474" s="115"/>
      <c r="D474" s="23"/>
      <c r="E474" s="115"/>
      <c r="N474" s="26"/>
      <c r="O474" s="24"/>
      <c r="P474" s="26"/>
    </row>
    <row r="475" spans="2:16" s="20" customFormat="1" x14ac:dyDescent="0.25">
      <c r="B475" s="115"/>
      <c r="C475" s="115"/>
      <c r="D475" s="23"/>
      <c r="E475" s="115"/>
      <c r="N475" s="26"/>
      <c r="O475" s="24"/>
      <c r="P475" s="26"/>
    </row>
    <row r="476" spans="2:16" s="20" customFormat="1" x14ac:dyDescent="0.25">
      <c r="B476" s="115"/>
      <c r="C476" s="115"/>
      <c r="D476" s="23"/>
      <c r="E476" s="115"/>
      <c r="N476" s="26"/>
      <c r="O476" s="24"/>
      <c r="P476" s="26"/>
    </row>
    <row r="477" spans="2:16" s="20" customFormat="1" x14ac:dyDescent="0.25">
      <c r="B477" s="115"/>
      <c r="C477" s="115"/>
      <c r="D477" s="23"/>
      <c r="E477" s="115"/>
      <c r="N477" s="26"/>
      <c r="O477" s="24"/>
      <c r="P477" s="26"/>
    </row>
    <row r="478" spans="2:16" s="20" customFormat="1" x14ac:dyDescent="0.25">
      <c r="B478" s="115"/>
      <c r="C478" s="115"/>
      <c r="D478" s="23"/>
      <c r="E478" s="115"/>
      <c r="N478" s="26"/>
      <c r="O478" s="24"/>
      <c r="P478" s="26"/>
    </row>
    <row r="479" spans="2:16" s="20" customFormat="1" x14ac:dyDescent="0.25">
      <c r="B479" s="115"/>
      <c r="C479" s="115"/>
      <c r="D479" s="23"/>
      <c r="E479" s="115"/>
      <c r="N479" s="26"/>
      <c r="O479" s="24"/>
      <c r="P479" s="26"/>
    </row>
    <row r="480" spans="2:16" s="20" customFormat="1" x14ac:dyDescent="0.25">
      <c r="B480" s="115"/>
      <c r="C480" s="115"/>
      <c r="D480" s="23"/>
      <c r="E480" s="115"/>
      <c r="N480" s="26"/>
      <c r="O480" s="24"/>
      <c r="P480" s="26"/>
    </row>
    <row r="481" spans="2:16" s="20" customFormat="1" x14ac:dyDescent="0.25">
      <c r="B481" s="115"/>
      <c r="C481" s="115"/>
      <c r="D481" s="23"/>
      <c r="E481" s="115"/>
      <c r="N481" s="26"/>
      <c r="O481" s="24"/>
      <c r="P481" s="26"/>
    </row>
    <row r="482" spans="2:16" s="20" customFormat="1" x14ac:dyDescent="0.25">
      <c r="B482" s="115"/>
      <c r="C482" s="115"/>
      <c r="D482" s="23"/>
      <c r="E482" s="115"/>
      <c r="N482" s="26"/>
      <c r="O482" s="24"/>
      <c r="P482" s="26"/>
    </row>
    <row r="483" spans="2:16" s="20" customFormat="1" x14ac:dyDescent="0.25">
      <c r="B483" s="115"/>
      <c r="C483" s="115"/>
      <c r="D483" s="23"/>
      <c r="E483" s="115"/>
      <c r="N483" s="26"/>
      <c r="O483" s="24"/>
      <c r="P483" s="26"/>
    </row>
    <row r="484" spans="2:16" s="20" customFormat="1" x14ac:dyDescent="0.25">
      <c r="B484" s="115"/>
      <c r="C484" s="115"/>
      <c r="D484" s="23"/>
      <c r="E484" s="115"/>
      <c r="N484" s="26"/>
      <c r="O484" s="24"/>
      <c r="P484" s="26"/>
    </row>
    <row r="485" spans="2:16" s="20" customFormat="1" x14ac:dyDescent="0.25">
      <c r="B485" s="115"/>
      <c r="C485" s="115"/>
      <c r="D485" s="23"/>
      <c r="E485" s="115"/>
      <c r="N485" s="26"/>
      <c r="O485" s="24"/>
      <c r="P485" s="26"/>
    </row>
    <row r="486" spans="2:16" s="20" customFormat="1" x14ac:dyDescent="0.25">
      <c r="B486" s="115"/>
      <c r="C486" s="115"/>
      <c r="D486" s="23"/>
      <c r="E486" s="115"/>
      <c r="N486" s="26"/>
      <c r="O486" s="24"/>
      <c r="P486" s="26"/>
    </row>
    <row r="487" spans="2:16" s="20" customFormat="1" x14ac:dyDescent="0.25">
      <c r="B487" s="115"/>
      <c r="C487" s="115"/>
      <c r="D487" s="23"/>
      <c r="E487" s="115"/>
      <c r="N487" s="26"/>
      <c r="O487" s="24"/>
      <c r="P487" s="26"/>
    </row>
    <row r="488" spans="2:16" s="20" customFormat="1" x14ac:dyDescent="0.25">
      <c r="B488" s="115"/>
      <c r="C488" s="115"/>
      <c r="D488" s="23"/>
      <c r="E488" s="115"/>
      <c r="N488" s="26"/>
      <c r="O488" s="24"/>
      <c r="P488" s="26"/>
    </row>
    <row r="489" spans="2:16" s="20" customFormat="1" x14ac:dyDescent="0.25">
      <c r="B489" s="115"/>
      <c r="C489" s="115"/>
      <c r="D489" s="23"/>
      <c r="E489" s="115"/>
      <c r="N489" s="26"/>
      <c r="O489" s="24"/>
      <c r="P489" s="26"/>
    </row>
    <row r="490" spans="2:16" s="20" customFormat="1" x14ac:dyDescent="0.25">
      <c r="B490" s="115"/>
      <c r="C490" s="115"/>
      <c r="D490" s="23"/>
      <c r="E490" s="115"/>
      <c r="N490" s="26"/>
      <c r="O490" s="24"/>
      <c r="P490" s="26"/>
    </row>
    <row r="491" spans="2:16" s="20" customFormat="1" x14ac:dyDescent="0.25">
      <c r="B491" s="115"/>
      <c r="C491" s="115"/>
      <c r="D491" s="23"/>
      <c r="E491" s="115"/>
      <c r="N491" s="26"/>
      <c r="O491" s="24"/>
      <c r="P491" s="26"/>
    </row>
    <row r="492" spans="2:16" s="20" customFormat="1" x14ac:dyDescent="0.25">
      <c r="B492" s="115"/>
      <c r="C492" s="115"/>
      <c r="D492" s="23"/>
      <c r="E492" s="115"/>
      <c r="N492" s="26"/>
      <c r="O492" s="24"/>
      <c r="P492" s="26"/>
    </row>
    <row r="493" spans="2:16" s="20" customFormat="1" x14ac:dyDescent="0.25">
      <c r="B493" s="115"/>
      <c r="C493" s="115"/>
      <c r="D493" s="23"/>
      <c r="E493" s="115"/>
      <c r="N493" s="26"/>
      <c r="O493" s="24"/>
      <c r="P493" s="26"/>
    </row>
    <row r="494" spans="2:16" s="20" customFormat="1" x14ac:dyDescent="0.25">
      <c r="B494" s="115"/>
      <c r="C494" s="115"/>
      <c r="D494" s="23"/>
      <c r="E494" s="115"/>
      <c r="N494" s="26"/>
      <c r="O494" s="24"/>
      <c r="P494" s="26"/>
    </row>
    <row r="495" spans="2:16" s="20" customFormat="1" x14ac:dyDescent="0.25">
      <c r="B495" s="115"/>
      <c r="C495" s="115"/>
      <c r="D495" s="23"/>
      <c r="E495" s="115"/>
      <c r="N495" s="26"/>
      <c r="O495" s="24"/>
      <c r="P495" s="26"/>
    </row>
    <row r="496" spans="2:16" s="20" customFormat="1" x14ac:dyDescent="0.25">
      <c r="B496" s="115"/>
      <c r="C496" s="115"/>
      <c r="D496" s="23"/>
      <c r="E496" s="115"/>
      <c r="N496" s="26"/>
      <c r="O496" s="24"/>
      <c r="P496" s="26"/>
    </row>
    <row r="497" spans="2:16" s="20" customFormat="1" x14ac:dyDescent="0.25">
      <c r="B497" s="115"/>
      <c r="C497" s="115"/>
      <c r="D497" s="23"/>
      <c r="E497" s="115"/>
      <c r="N497" s="26"/>
      <c r="O497" s="24"/>
      <c r="P497" s="26"/>
    </row>
    <row r="498" spans="2:16" s="20" customFormat="1" x14ac:dyDescent="0.25">
      <c r="B498" s="115"/>
      <c r="C498" s="115"/>
      <c r="D498" s="23"/>
      <c r="E498" s="115"/>
      <c r="N498" s="26"/>
      <c r="O498" s="24"/>
      <c r="P498" s="26"/>
    </row>
    <row r="499" spans="2:16" s="20" customFormat="1" x14ac:dyDescent="0.25">
      <c r="B499" s="115"/>
      <c r="C499" s="115"/>
      <c r="D499" s="23"/>
      <c r="E499" s="115"/>
      <c r="N499" s="26"/>
      <c r="O499" s="24"/>
      <c r="P499" s="26"/>
    </row>
    <row r="500" spans="2:16" s="20" customFormat="1" x14ac:dyDescent="0.25">
      <c r="B500" s="115"/>
      <c r="C500" s="115"/>
      <c r="D500" s="23"/>
      <c r="E500" s="115"/>
      <c r="N500" s="26"/>
      <c r="O500" s="24"/>
      <c r="P500" s="26"/>
    </row>
    <row r="501" spans="2:16" s="20" customFormat="1" x14ac:dyDescent="0.25">
      <c r="B501" s="115"/>
      <c r="C501" s="115"/>
      <c r="D501" s="23"/>
      <c r="E501" s="115"/>
      <c r="N501" s="26"/>
      <c r="O501" s="24"/>
      <c r="P501" s="26"/>
    </row>
    <row r="502" spans="2:16" s="20" customFormat="1" x14ac:dyDescent="0.25">
      <c r="B502" s="115"/>
      <c r="C502" s="115"/>
      <c r="D502" s="23"/>
      <c r="E502" s="115"/>
      <c r="N502" s="26"/>
      <c r="O502" s="24"/>
      <c r="P502" s="26"/>
    </row>
    <row r="503" spans="2:16" s="20" customFormat="1" x14ac:dyDescent="0.25">
      <c r="B503" s="115"/>
      <c r="C503" s="115"/>
      <c r="D503" s="23"/>
      <c r="E503" s="115"/>
      <c r="N503" s="26"/>
      <c r="O503" s="24"/>
      <c r="P503" s="26"/>
    </row>
    <row r="504" spans="2:16" s="20" customFormat="1" x14ac:dyDescent="0.25">
      <c r="B504" s="115"/>
      <c r="C504" s="115"/>
      <c r="D504" s="23"/>
      <c r="E504" s="115"/>
      <c r="N504" s="26"/>
      <c r="O504" s="24"/>
      <c r="P504" s="26"/>
    </row>
    <row r="505" spans="2:16" s="20" customFormat="1" x14ac:dyDescent="0.25">
      <c r="B505" s="115"/>
      <c r="C505" s="115"/>
      <c r="D505" s="23"/>
      <c r="E505" s="115"/>
      <c r="N505" s="26"/>
      <c r="O505" s="24"/>
      <c r="P505" s="26"/>
    </row>
    <row r="506" spans="2:16" s="20" customFormat="1" x14ac:dyDescent="0.25">
      <c r="B506" s="115"/>
      <c r="C506" s="115"/>
      <c r="D506" s="23"/>
      <c r="E506" s="115"/>
      <c r="N506" s="26"/>
      <c r="O506" s="24"/>
      <c r="P506" s="26"/>
    </row>
    <row r="507" spans="2:16" s="20" customFormat="1" x14ac:dyDescent="0.25">
      <c r="B507" s="115"/>
      <c r="C507" s="115"/>
      <c r="D507" s="23"/>
      <c r="E507" s="115"/>
      <c r="N507" s="26"/>
      <c r="O507" s="24"/>
      <c r="P507" s="26"/>
    </row>
    <row r="508" spans="2:16" s="20" customFormat="1" x14ac:dyDescent="0.25">
      <c r="B508" s="115"/>
      <c r="C508" s="115"/>
      <c r="D508" s="23"/>
      <c r="E508" s="115"/>
      <c r="N508" s="26"/>
      <c r="O508" s="24"/>
      <c r="P508" s="26"/>
    </row>
    <row r="509" spans="2:16" s="20" customFormat="1" x14ac:dyDescent="0.25">
      <c r="B509" s="115"/>
      <c r="C509" s="115"/>
      <c r="D509" s="23"/>
      <c r="E509" s="115"/>
      <c r="N509" s="26"/>
      <c r="O509" s="24"/>
      <c r="P509" s="26"/>
    </row>
    <row r="510" spans="2:16" s="20" customFormat="1" x14ac:dyDescent="0.25">
      <c r="B510" s="115"/>
      <c r="C510" s="115"/>
      <c r="D510" s="23"/>
      <c r="E510" s="115"/>
      <c r="N510" s="26"/>
      <c r="O510" s="24"/>
      <c r="P510" s="26"/>
    </row>
    <row r="511" spans="2:16" s="20" customFormat="1" x14ac:dyDescent="0.25">
      <c r="B511" s="115"/>
      <c r="C511" s="115"/>
      <c r="D511" s="23"/>
      <c r="E511" s="115"/>
      <c r="N511" s="26"/>
      <c r="O511" s="24"/>
      <c r="P511" s="26"/>
    </row>
    <row r="512" spans="2:16" s="20" customFormat="1" x14ac:dyDescent="0.25">
      <c r="B512" s="115"/>
      <c r="C512" s="115"/>
      <c r="D512" s="23"/>
      <c r="E512" s="115"/>
      <c r="N512" s="26"/>
      <c r="O512" s="24"/>
      <c r="P512" s="26"/>
    </row>
    <row r="513" spans="2:16" s="20" customFormat="1" x14ac:dyDescent="0.25">
      <c r="B513" s="115"/>
      <c r="C513" s="115"/>
      <c r="D513" s="23"/>
      <c r="E513" s="115"/>
      <c r="N513" s="26"/>
      <c r="O513" s="24"/>
      <c r="P513" s="26"/>
    </row>
    <row r="514" spans="2:16" s="20" customFormat="1" x14ac:dyDescent="0.25">
      <c r="B514" s="115"/>
      <c r="C514" s="115"/>
      <c r="D514" s="23"/>
      <c r="E514" s="115"/>
      <c r="N514" s="26"/>
      <c r="O514" s="24"/>
      <c r="P514" s="26"/>
    </row>
    <row r="515" spans="2:16" s="20" customFormat="1" x14ac:dyDescent="0.25">
      <c r="B515" s="115"/>
      <c r="C515" s="115"/>
      <c r="D515" s="23"/>
      <c r="E515" s="115"/>
      <c r="N515" s="26"/>
      <c r="O515" s="24"/>
      <c r="P515" s="26"/>
    </row>
    <row r="516" spans="2:16" s="20" customFormat="1" x14ac:dyDescent="0.25">
      <c r="B516" s="115"/>
      <c r="C516" s="115"/>
      <c r="D516" s="23"/>
      <c r="E516" s="115"/>
      <c r="N516" s="26"/>
      <c r="O516" s="24"/>
      <c r="P516" s="26"/>
    </row>
    <row r="517" spans="2:16" s="20" customFormat="1" x14ac:dyDescent="0.25">
      <c r="B517" s="115"/>
      <c r="C517" s="115"/>
      <c r="D517" s="23"/>
      <c r="E517" s="115"/>
      <c r="N517" s="26"/>
      <c r="O517" s="24"/>
      <c r="P517" s="26"/>
    </row>
    <row r="518" spans="2:16" s="20" customFormat="1" x14ac:dyDescent="0.25">
      <c r="B518" s="115"/>
      <c r="C518" s="115"/>
      <c r="D518" s="23"/>
      <c r="E518" s="115"/>
      <c r="N518" s="26"/>
      <c r="O518" s="24"/>
      <c r="P518" s="26"/>
    </row>
    <row r="519" spans="2:16" s="20" customFormat="1" x14ac:dyDescent="0.25">
      <c r="B519" s="115"/>
      <c r="C519" s="115"/>
      <c r="D519" s="23"/>
      <c r="E519" s="115"/>
      <c r="N519" s="26"/>
      <c r="O519" s="24"/>
      <c r="P519" s="26"/>
    </row>
    <row r="520" spans="2:16" s="20" customFormat="1" x14ac:dyDescent="0.25">
      <c r="B520" s="115"/>
      <c r="C520" s="115"/>
      <c r="D520" s="23"/>
      <c r="E520" s="115"/>
      <c r="N520" s="26"/>
      <c r="O520" s="24"/>
      <c r="P520" s="26"/>
    </row>
    <row r="521" spans="2:16" s="20" customFormat="1" x14ac:dyDescent="0.25">
      <c r="B521" s="115"/>
      <c r="C521" s="115"/>
      <c r="D521" s="23"/>
      <c r="E521" s="115"/>
      <c r="N521" s="26"/>
      <c r="O521" s="24"/>
      <c r="P521" s="26"/>
    </row>
    <row r="522" spans="2:16" s="20" customFormat="1" x14ac:dyDescent="0.25">
      <c r="B522" s="115"/>
      <c r="C522" s="115"/>
      <c r="D522" s="23"/>
      <c r="E522" s="115"/>
      <c r="N522" s="26"/>
      <c r="O522" s="24"/>
      <c r="P522" s="26"/>
    </row>
    <row r="523" spans="2:16" s="20" customFormat="1" x14ac:dyDescent="0.25">
      <c r="B523" s="115"/>
      <c r="C523" s="115"/>
      <c r="D523" s="23"/>
      <c r="E523" s="115"/>
      <c r="N523" s="26"/>
      <c r="O523" s="24"/>
      <c r="P523" s="26"/>
    </row>
    <row r="524" spans="2:16" s="20" customFormat="1" x14ac:dyDescent="0.25">
      <c r="B524" s="115"/>
      <c r="C524" s="115"/>
      <c r="D524" s="23"/>
      <c r="E524" s="115"/>
      <c r="N524" s="26"/>
      <c r="O524" s="24"/>
      <c r="P524" s="26"/>
    </row>
    <row r="525" spans="2:16" s="20" customFormat="1" x14ac:dyDescent="0.25">
      <c r="B525" s="115"/>
      <c r="C525" s="115"/>
      <c r="D525" s="23"/>
      <c r="E525" s="115"/>
      <c r="N525" s="26"/>
      <c r="O525" s="24"/>
      <c r="P525" s="26"/>
    </row>
    <row r="526" spans="2:16" s="20" customFormat="1" x14ac:dyDescent="0.25">
      <c r="B526" s="115"/>
      <c r="C526" s="115"/>
      <c r="D526" s="23"/>
      <c r="E526" s="115"/>
      <c r="N526" s="26"/>
      <c r="O526" s="24"/>
      <c r="P526" s="26"/>
    </row>
    <row r="527" spans="2:16" s="20" customFormat="1" x14ac:dyDescent="0.25">
      <c r="B527" s="115"/>
      <c r="C527" s="115"/>
      <c r="D527" s="23"/>
      <c r="E527" s="115"/>
      <c r="N527" s="26"/>
      <c r="O527" s="24"/>
      <c r="P527" s="26"/>
    </row>
    <row r="528" spans="2:16" s="20" customFormat="1" x14ac:dyDescent="0.25">
      <c r="B528" s="115"/>
      <c r="C528" s="115"/>
      <c r="D528" s="23"/>
      <c r="E528" s="115"/>
      <c r="N528" s="26"/>
      <c r="O528" s="24"/>
      <c r="P528" s="26"/>
    </row>
    <row r="529" spans="2:16" s="20" customFormat="1" x14ac:dyDescent="0.25">
      <c r="B529" s="115"/>
      <c r="C529" s="115"/>
      <c r="D529" s="23"/>
      <c r="E529" s="115"/>
      <c r="N529" s="26"/>
      <c r="O529" s="24"/>
      <c r="P529" s="26"/>
    </row>
    <row r="530" spans="2:16" s="20" customFormat="1" x14ac:dyDescent="0.25">
      <c r="B530" s="115"/>
      <c r="C530" s="115"/>
      <c r="D530" s="23"/>
      <c r="E530" s="115"/>
      <c r="N530" s="26"/>
      <c r="O530" s="24"/>
      <c r="P530" s="26"/>
    </row>
    <row r="531" spans="2:16" s="20" customFormat="1" x14ac:dyDescent="0.25">
      <c r="B531" s="115"/>
      <c r="C531" s="115"/>
      <c r="D531" s="23"/>
      <c r="E531" s="115"/>
      <c r="N531" s="26"/>
      <c r="O531" s="24"/>
      <c r="P531" s="26"/>
    </row>
    <row r="532" spans="2:16" s="20" customFormat="1" x14ac:dyDescent="0.25">
      <c r="B532" s="115"/>
      <c r="C532" s="115"/>
      <c r="D532" s="23"/>
      <c r="E532" s="115"/>
      <c r="N532" s="26"/>
      <c r="O532" s="24"/>
      <c r="P532" s="26"/>
    </row>
    <row r="533" spans="2:16" s="20" customFormat="1" x14ac:dyDescent="0.25">
      <c r="B533" s="115"/>
      <c r="C533" s="115"/>
      <c r="D533" s="23"/>
      <c r="E533" s="115"/>
      <c r="N533" s="26"/>
      <c r="O533" s="24"/>
      <c r="P533" s="26"/>
    </row>
    <row r="534" spans="2:16" s="20" customFormat="1" x14ac:dyDescent="0.25">
      <c r="B534" s="115"/>
      <c r="C534" s="115"/>
      <c r="D534" s="23"/>
      <c r="E534" s="115"/>
      <c r="N534" s="26"/>
      <c r="O534" s="24"/>
      <c r="P534" s="26"/>
    </row>
    <row r="535" spans="2:16" s="20" customFormat="1" x14ac:dyDescent="0.25">
      <c r="B535" s="115"/>
      <c r="C535" s="115"/>
      <c r="D535" s="23"/>
      <c r="E535" s="115"/>
      <c r="N535" s="26"/>
      <c r="O535" s="24"/>
      <c r="P535" s="26"/>
    </row>
    <row r="536" spans="2:16" s="20" customFormat="1" x14ac:dyDescent="0.25">
      <c r="B536" s="115"/>
      <c r="C536" s="115"/>
      <c r="D536" s="23"/>
      <c r="E536" s="115"/>
      <c r="N536" s="26"/>
      <c r="O536" s="24"/>
      <c r="P536" s="26"/>
    </row>
    <row r="537" spans="2:16" s="20" customFormat="1" x14ac:dyDescent="0.25">
      <c r="B537" s="115"/>
      <c r="C537" s="115"/>
      <c r="D537" s="23"/>
      <c r="E537" s="115"/>
      <c r="N537" s="26"/>
      <c r="O537" s="24"/>
      <c r="P537" s="26"/>
    </row>
    <row r="538" spans="2:16" s="20" customFormat="1" x14ac:dyDescent="0.25">
      <c r="B538" s="115"/>
      <c r="C538" s="115"/>
      <c r="D538" s="23"/>
      <c r="E538" s="115"/>
      <c r="N538" s="26"/>
      <c r="O538" s="24"/>
      <c r="P538" s="26"/>
    </row>
    <row r="539" spans="2:16" s="20" customFormat="1" x14ac:dyDescent="0.25">
      <c r="B539" s="115"/>
      <c r="C539" s="115"/>
      <c r="D539" s="23"/>
      <c r="E539" s="115"/>
      <c r="N539" s="26"/>
      <c r="O539" s="24"/>
      <c r="P539" s="26"/>
    </row>
    <row r="540" spans="2:16" s="20" customFormat="1" x14ac:dyDescent="0.25">
      <c r="B540" s="115"/>
      <c r="C540" s="115"/>
      <c r="D540" s="23"/>
      <c r="E540" s="115"/>
      <c r="N540" s="26"/>
      <c r="O540" s="24"/>
      <c r="P540" s="26"/>
    </row>
    <row r="541" spans="2:16" s="20" customFormat="1" x14ac:dyDescent="0.25">
      <c r="B541" s="115"/>
      <c r="C541" s="115"/>
      <c r="D541" s="23"/>
      <c r="E541" s="115"/>
      <c r="N541" s="26"/>
      <c r="O541" s="24"/>
      <c r="P541" s="26"/>
    </row>
    <row r="542" spans="2:16" s="20" customFormat="1" x14ac:dyDescent="0.25">
      <c r="B542" s="115"/>
      <c r="C542" s="115"/>
      <c r="D542" s="23"/>
      <c r="E542" s="115"/>
      <c r="N542" s="26"/>
      <c r="O542" s="24"/>
      <c r="P542" s="26"/>
    </row>
    <row r="543" spans="2:16" s="20" customFormat="1" x14ac:dyDescent="0.25">
      <c r="B543" s="115"/>
      <c r="C543" s="115"/>
      <c r="D543" s="23"/>
      <c r="E543" s="115"/>
      <c r="N543" s="26"/>
      <c r="O543" s="24"/>
      <c r="P543" s="26"/>
    </row>
    <row r="544" spans="2:16" s="20" customFormat="1" x14ac:dyDescent="0.25">
      <c r="B544" s="115"/>
      <c r="C544" s="115"/>
      <c r="D544" s="23"/>
      <c r="E544" s="115"/>
      <c r="N544" s="26"/>
      <c r="O544" s="24"/>
      <c r="P544" s="26"/>
    </row>
    <row r="545" spans="2:16" s="20" customFormat="1" x14ac:dyDescent="0.25">
      <c r="B545" s="115"/>
      <c r="C545" s="115"/>
      <c r="D545" s="23"/>
      <c r="E545" s="115"/>
      <c r="N545" s="26"/>
      <c r="O545" s="24"/>
      <c r="P545" s="26"/>
    </row>
    <row r="546" spans="2:16" s="20" customFormat="1" x14ac:dyDescent="0.25">
      <c r="B546" s="115"/>
      <c r="C546" s="115"/>
      <c r="D546" s="23"/>
      <c r="E546" s="115"/>
      <c r="N546" s="26"/>
      <c r="O546" s="24"/>
      <c r="P546" s="26"/>
    </row>
    <row r="547" spans="2:16" s="20" customFormat="1" x14ac:dyDescent="0.25">
      <c r="B547" s="115"/>
      <c r="C547" s="115"/>
      <c r="D547" s="23"/>
      <c r="E547" s="115"/>
      <c r="N547" s="26"/>
      <c r="O547" s="24"/>
      <c r="P547" s="26"/>
    </row>
  </sheetData>
  <sheetProtection algorithmName="SHA-512" hashValue="eohqIwia8N2ycC4Wc1iWI3WTP7YRVALQQeTCx8I5HlchiClG1B+9hkzo7A0L8xzf9302n6oJZUJ3piINJB4Tyw==" saltValue="EZ9A00Eg+m2LAO9eE559RQ==" spinCount="100000" sheet="1" objects="1" scenarios="1" formatCells="0" formatColumns="0" formatRows="0" insertColumns="0" insertRows="0" insertHyperlinks="0" deleteColumns="0" deleteRows="0" selectLockedCells="1" sort="0" autoFilter="0" pivotTables="0"/>
  <dataConsolidate/>
  <mergeCells count="1">
    <mergeCell ref="A1:E1"/>
  </mergeCells>
  <conditionalFormatting sqref="D4:D101">
    <cfRule type="cellIs" dxfId="2" priority="199" operator="equal">
      <formula>$O$5</formula>
    </cfRule>
    <cfRule type="cellIs" dxfId="1" priority="200" operator="equal">
      <formula>$O$3</formula>
    </cfRule>
    <cfRule type="cellIs" dxfId="0" priority="201" operator="equal">
      <formula>$O$4</formula>
    </cfRule>
  </conditionalFormatting>
  <dataValidations count="1">
    <dataValidation type="list" allowBlank="1" showInputMessage="1" showErrorMessage="1" sqref="D5:D56" xr:uid="{F063A55F-C126-4BC2-900D-5023EC3DC5D6}">
      <formula1>$O$3:$O$5</formula1>
    </dataValidation>
  </dataValidation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13FAE-FFE3-47E5-A114-C4FC89791397}">
  <sheetPr codeName="Tabelle4"/>
  <dimension ref="A1:AM536"/>
  <sheetViews>
    <sheetView workbookViewId="0">
      <selection activeCell="C13" sqref="C13"/>
    </sheetView>
  </sheetViews>
  <sheetFormatPr baseColWidth="10" defaultRowHeight="13.8" x14ac:dyDescent="0.25"/>
  <cols>
    <col min="1" max="2" width="26.69921875" style="111" customWidth="1"/>
    <col min="3" max="3" width="28.796875" style="111" customWidth="1"/>
    <col min="4" max="6" width="17.5" style="112" customWidth="1"/>
    <col min="7" max="39" width="11.19921875" style="64"/>
    <col min="40" max="16384" width="11.19921875" style="111"/>
  </cols>
  <sheetData>
    <row r="1" spans="1:39" ht="90" customHeight="1" x14ac:dyDescent="0.25">
      <c r="A1" s="137" t="s">
        <v>198</v>
      </c>
      <c r="B1" s="138"/>
      <c r="C1" s="138"/>
      <c r="D1" s="138"/>
      <c r="E1" s="138"/>
      <c r="F1" s="138"/>
    </row>
    <row r="2" spans="1:39" ht="20.399999999999999" x14ac:dyDescent="0.25">
      <c r="A2" s="124"/>
      <c r="B2" s="136" t="s">
        <v>204</v>
      </c>
      <c r="C2" s="136"/>
      <c r="D2" s="136"/>
      <c r="E2" s="125">
        <f>SUM(E5:E380)</f>
        <v>8</v>
      </c>
      <c r="F2" s="126"/>
      <c r="Z2" s="114"/>
    </row>
    <row r="3" spans="1:39" s="112" customFormat="1" ht="27.6" x14ac:dyDescent="0.25">
      <c r="A3" s="39" t="s">
        <v>21</v>
      </c>
      <c r="B3" s="39" t="s">
        <v>22</v>
      </c>
      <c r="C3" s="39" t="s">
        <v>219</v>
      </c>
      <c r="D3" s="123" t="s">
        <v>206</v>
      </c>
      <c r="E3" s="123" t="s">
        <v>207</v>
      </c>
      <c r="F3" s="39" t="s">
        <v>199</v>
      </c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</row>
    <row r="4" spans="1:39" ht="18.600000000000001" thickBot="1" x14ac:dyDescent="0.3">
      <c r="A4" s="121" t="s">
        <v>200</v>
      </c>
      <c r="B4" s="121"/>
      <c r="C4" s="121"/>
      <c r="D4" s="122"/>
      <c r="E4" s="122"/>
      <c r="F4" s="122"/>
      <c r="J4" s="27"/>
      <c r="K4" s="27" t="s">
        <v>82</v>
      </c>
    </row>
    <row r="5" spans="1:39" x14ac:dyDescent="0.25">
      <c r="D5" s="112" t="s">
        <v>80</v>
      </c>
      <c r="E5" s="112">
        <v>1</v>
      </c>
      <c r="J5" s="27"/>
      <c r="K5" s="27" t="s">
        <v>80</v>
      </c>
    </row>
    <row r="6" spans="1:39" x14ac:dyDescent="0.25">
      <c r="D6" s="112" t="s">
        <v>80</v>
      </c>
      <c r="E6" s="112">
        <v>1</v>
      </c>
    </row>
    <row r="7" spans="1:39" x14ac:dyDescent="0.25">
      <c r="C7" s="113"/>
      <c r="D7" s="112" t="s">
        <v>80</v>
      </c>
      <c r="E7" s="112">
        <v>2</v>
      </c>
    </row>
    <row r="8" spans="1:39" x14ac:dyDescent="0.25">
      <c r="D8" s="112" t="s">
        <v>80</v>
      </c>
      <c r="E8" s="112">
        <v>4</v>
      </c>
    </row>
    <row r="9" spans="1:39" x14ac:dyDescent="0.25">
      <c r="D9" s="112" t="s">
        <v>80</v>
      </c>
      <c r="F9" s="112" t="s">
        <v>205</v>
      </c>
    </row>
    <row r="10" spans="1:39" x14ac:dyDescent="0.25">
      <c r="D10" s="112" t="s">
        <v>80</v>
      </c>
    </row>
    <row r="11" spans="1:39" x14ac:dyDescent="0.25">
      <c r="D11" s="112" t="s">
        <v>80</v>
      </c>
    </row>
    <row r="12" spans="1:39" x14ac:dyDescent="0.25">
      <c r="D12" s="112" t="s">
        <v>80</v>
      </c>
      <c r="F12" s="112" t="s">
        <v>205</v>
      </c>
    </row>
    <row r="13" spans="1:39" x14ac:dyDescent="0.25">
      <c r="D13" s="112" t="s">
        <v>80</v>
      </c>
    </row>
    <row r="14" spans="1:39" x14ac:dyDescent="0.25">
      <c r="D14" s="112" t="s">
        <v>80</v>
      </c>
    </row>
    <row r="15" spans="1:39" x14ac:dyDescent="0.25">
      <c r="D15" s="112" t="s">
        <v>80</v>
      </c>
    </row>
    <row r="16" spans="1:39" x14ac:dyDescent="0.25">
      <c r="D16" s="112" t="s">
        <v>80</v>
      </c>
    </row>
    <row r="17" spans="1:6" x14ac:dyDescent="0.25">
      <c r="D17" s="112" t="s">
        <v>80</v>
      </c>
    </row>
    <row r="18" spans="1:6" ht="18.600000000000001" thickBot="1" x14ac:dyDescent="0.3">
      <c r="A18" s="121" t="s">
        <v>202</v>
      </c>
      <c r="B18" s="121"/>
      <c r="C18" s="121"/>
      <c r="D18" s="122"/>
      <c r="E18" s="122"/>
      <c r="F18" s="122"/>
    </row>
    <row r="19" spans="1:6" x14ac:dyDescent="0.25">
      <c r="D19" s="112" t="s">
        <v>80</v>
      </c>
    </row>
    <row r="20" spans="1:6" x14ac:dyDescent="0.25">
      <c r="D20" s="112" t="s">
        <v>80</v>
      </c>
    </row>
    <row r="21" spans="1:6" x14ac:dyDescent="0.25">
      <c r="D21" s="112" t="s">
        <v>80</v>
      </c>
    </row>
    <row r="22" spans="1:6" x14ac:dyDescent="0.25">
      <c r="D22" s="112" t="s">
        <v>80</v>
      </c>
    </row>
    <row r="23" spans="1:6" x14ac:dyDescent="0.25">
      <c r="D23" s="112" t="s">
        <v>80</v>
      </c>
    </row>
    <row r="24" spans="1:6" x14ac:dyDescent="0.25">
      <c r="D24" s="112" t="s">
        <v>80</v>
      </c>
    </row>
    <row r="25" spans="1:6" x14ac:dyDescent="0.25">
      <c r="D25" s="112" t="s">
        <v>80</v>
      </c>
    </row>
    <row r="26" spans="1:6" x14ac:dyDescent="0.25">
      <c r="D26" s="112" t="s">
        <v>80</v>
      </c>
    </row>
    <row r="27" spans="1:6" x14ac:dyDescent="0.25">
      <c r="D27" s="112" t="s">
        <v>80</v>
      </c>
    </row>
    <row r="28" spans="1:6" x14ac:dyDescent="0.25">
      <c r="D28" s="112" t="s">
        <v>80</v>
      </c>
    </row>
    <row r="29" spans="1:6" x14ac:dyDescent="0.25">
      <c r="D29" s="112" t="s">
        <v>80</v>
      </c>
    </row>
    <row r="30" spans="1:6" x14ac:dyDescent="0.25">
      <c r="D30" s="112" t="s">
        <v>80</v>
      </c>
    </row>
    <row r="31" spans="1:6" x14ac:dyDescent="0.25">
      <c r="D31" s="112" t="s">
        <v>80</v>
      </c>
    </row>
    <row r="32" spans="1:6" x14ac:dyDescent="0.25">
      <c r="D32" s="112" t="s">
        <v>80</v>
      </c>
    </row>
    <row r="33" spans="1:6" ht="18.600000000000001" thickBot="1" x14ac:dyDescent="0.3">
      <c r="A33" s="121" t="s">
        <v>201</v>
      </c>
      <c r="B33" s="121"/>
      <c r="C33" s="121"/>
      <c r="D33" s="122"/>
      <c r="E33" s="122"/>
      <c r="F33" s="122"/>
    </row>
    <row r="34" spans="1:6" x14ac:dyDescent="0.25">
      <c r="D34" s="112" t="s">
        <v>80</v>
      </c>
    </row>
    <row r="35" spans="1:6" x14ac:dyDescent="0.25">
      <c r="D35" s="112" t="s">
        <v>80</v>
      </c>
    </row>
    <row r="36" spans="1:6" x14ac:dyDescent="0.25">
      <c r="D36" s="112" t="s">
        <v>80</v>
      </c>
    </row>
    <row r="37" spans="1:6" x14ac:dyDescent="0.25">
      <c r="D37" s="112" t="s">
        <v>80</v>
      </c>
    </row>
    <row r="38" spans="1:6" x14ac:dyDescent="0.25">
      <c r="D38" s="112" t="s">
        <v>80</v>
      </c>
    </row>
    <row r="39" spans="1:6" x14ac:dyDescent="0.25">
      <c r="D39" s="112" t="s">
        <v>80</v>
      </c>
    </row>
    <row r="40" spans="1:6" x14ac:dyDescent="0.25">
      <c r="D40" s="112" t="s">
        <v>80</v>
      </c>
    </row>
    <row r="41" spans="1:6" x14ac:dyDescent="0.25">
      <c r="D41" s="112" t="s">
        <v>80</v>
      </c>
    </row>
    <row r="42" spans="1:6" x14ac:dyDescent="0.25">
      <c r="D42" s="112" t="s">
        <v>80</v>
      </c>
    </row>
    <row r="43" spans="1:6" x14ac:dyDescent="0.25">
      <c r="D43" s="112" t="s">
        <v>80</v>
      </c>
    </row>
    <row r="44" spans="1:6" x14ac:dyDescent="0.25">
      <c r="D44" s="112" t="s">
        <v>80</v>
      </c>
    </row>
    <row r="45" spans="1:6" x14ac:dyDescent="0.25">
      <c r="D45" s="112" t="s">
        <v>80</v>
      </c>
    </row>
    <row r="46" spans="1:6" ht="18.600000000000001" thickBot="1" x14ac:dyDescent="0.3">
      <c r="A46" s="121" t="s">
        <v>203</v>
      </c>
      <c r="B46" s="121"/>
      <c r="C46" s="121"/>
      <c r="D46" s="122"/>
      <c r="E46" s="122"/>
      <c r="F46" s="122"/>
    </row>
    <row r="47" spans="1:6" x14ac:dyDescent="0.25">
      <c r="D47" s="112" t="s">
        <v>80</v>
      </c>
    </row>
    <row r="48" spans="1:6" x14ac:dyDescent="0.25">
      <c r="D48" s="112" t="s">
        <v>80</v>
      </c>
    </row>
    <row r="49" spans="4:4" x14ac:dyDescent="0.25">
      <c r="D49" s="112" t="s">
        <v>80</v>
      </c>
    </row>
    <row r="50" spans="4:4" x14ac:dyDescent="0.25">
      <c r="D50" s="112" t="s">
        <v>80</v>
      </c>
    </row>
    <row r="51" spans="4:4" x14ac:dyDescent="0.25">
      <c r="D51" s="112" t="s">
        <v>80</v>
      </c>
    </row>
    <row r="52" spans="4:4" x14ac:dyDescent="0.25">
      <c r="D52" s="112" t="s">
        <v>80</v>
      </c>
    </row>
    <row r="53" spans="4:4" x14ac:dyDescent="0.25">
      <c r="D53" s="112" t="s">
        <v>80</v>
      </c>
    </row>
    <row r="54" spans="4:4" x14ac:dyDescent="0.25">
      <c r="D54" s="112" t="s">
        <v>80</v>
      </c>
    </row>
    <row r="55" spans="4:4" x14ac:dyDescent="0.25">
      <c r="D55" s="112" t="s">
        <v>80</v>
      </c>
    </row>
    <row r="56" spans="4:4" x14ac:dyDescent="0.25">
      <c r="D56" s="112" t="s">
        <v>80</v>
      </c>
    </row>
    <row r="57" spans="4:4" x14ac:dyDescent="0.25">
      <c r="D57" s="112" t="s">
        <v>80</v>
      </c>
    </row>
    <row r="58" spans="4:4" x14ac:dyDescent="0.25">
      <c r="D58" s="112" t="s">
        <v>80</v>
      </c>
    </row>
    <row r="59" spans="4:4" x14ac:dyDescent="0.25">
      <c r="D59" s="112" t="s">
        <v>80</v>
      </c>
    </row>
    <row r="60" spans="4:4" x14ac:dyDescent="0.25">
      <c r="D60" s="112" t="s">
        <v>80</v>
      </c>
    </row>
    <row r="61" spans="4:4" x14ac:dyDescent="0.25">
      <c r="D61" s="112" t="s">
        <v>80</v>
      </c>
    </row>
    <row r="62" spans="4:4" x14ac:dyDescent="0.25">
      <c r="D62" s="112" t="s">
        <v>80</v>
      </c>
    </row>
    <row r="63" spans="4:4" x14ac:dyDescent="0.25">
      <c r="D63" s="112" t="s">
        <v>80</v>
      </c>
    </row>
    <row r="64" spans="4:4" x14ac:dyDescent="0.25">
      <c r="D64" s="112" t="s">
        <v>80</v>
      </c>
    </row>
    <row r="65" spans="4:4" x14ac:dyDescent="0.25">
      <c r="D65" s="112" t="s">
        <v>80</v>
      </c>
    </row>
    <row r="66" spans="4:4" x14ac:dyDescent="0.25">
      <c r="D66" s="112" t="s">
        <v>80</v>
      </c>
    </row>
    <row r="67" spans="4:4" x14ac:dyDescent="0.25">
      <c r="D67" s="112" t="s">
        <v>80</v>
      </c>
    </row>
    <row r="68" spans="4:4" x14ac:dyDescent="0.25">
      <c r="D68" s="112" t="s">
        <v>80</v>
      </c>
    </row>
    <row r="69" spans="4:4" x14ac:dyDescent="0.25">
      <c r="D69" s="112" t="s">
        <v>80</v>
      </c>
    </row>
    <row r="70" spans="4:4" x14ac:dyDescent="0.25">
      <c r="D70" s="112" t="s">
        <v>80</v>
      </c>
    </row>
    <row r="71" spans="4:4" x14ac:dyDescent="0.25">
      <c r="D71" s="112" t="s">
        <v>80</v>
      </c>
    </row>
    <row r="72" spans="4:4" x14ac:dyDescent="0.25">
      <c r="D72" s="112" t="s">
        <v>80</v>
      </c>
    </row>
    <row r="73" spans="4:4" x14ac:dyDescent="0.25">
      <c r="D73" s="112" t="s">
        <v>80</v>
      </c>
    </row>
    <row r="74" spans="4:4" x14ac:dyDescent="0.25">
      <c r="D74" s="112" t="s">
        <v>80</v>
      </c>
    </row>
    <row r="75" spans="4:4" x14ac:dyDescent="0.25">
      <c r="D75" s="112" t="s">
        <v>80</v>
      </c>
    </row>
    <row r="76" spans="4:4" x14ac:dyDescent="0.25">
      <c r="D76" s="112" t="s">
        <v>80</v>
      </c>
    </row>
    <row r="77" spans="4:4" x14ac:dyDescent="0.25">
      <c r="D77" s="112" t="s">
        <v>80</v>
      </c>
    </row>
    <row r="78" spans="4:4" x14ac:dyDescent="0.25">
      <c r="D78" s="112" t="s">
        <v>80</v>
      </c>
    </row>
    <row r="79" spans="4:4" x14ac:dyDescent="0.25">
      <c r="D79" s="112" t="s">
        <v>80</v>
      </c>
    </row>
    <row r="80" spans="4:4" x14ac:dyDescent="0.25">
      <c r="D80" s="112" t="s">
        <v>80</v>
      </c>
    </row>
    <row r="81" spans="4:6" s="64" customFormat="1" x14ac:dyDescent="0.25">
      <c r="D81" s="114"/>
      <c r="E81" s="114"/>
      <c r="F81" s="114"/>
    </row>
    <row r="82" spans="4:6" s="64" customFormat="1" x14ac:dyDescent="0.25">
      <c r="D82" s="114"/>
      <c r="E82" s="114"/>
      <c r="F82" s="114"/>
    </row>
    <row r="83" spans="4:6" s="64" customFormat="1" x14ac:dyDescent="0.25">
      <c r="D83" s="114"/>
      <c r="E83" s="114"/>
      <c r="F83" s="114"/>
    </row>
    <row r="84" spans="4:6" s="64" customFormat="1" x14ac:dyDescent="0.25">
      <c r="D84" s="114"/>
      <c r="E84" s="114"/>
      <c r="F84" s="114"/>
    </row>
    <row r="85" spans="4:6" s="64" customFormat="1" x14ac:dyDescent="0.25">
      <c r="D85" s="114"/>
      <c r="E85" s="114"/>
      <c r="F85" s="114"/>
    </row>
    <row r="86" spans="4:6" s="64" customFormat="1" x14ac:dyDescent="0.25">
      <c r="D86" s="114"/>
      <c r="E86" s="114"/>
      <c r="F86" s="114"/>
    </row>
    <row r="87" spans="4:6" s="64" customFormat="1" x14ac:dyDescent="0.25">
      <c r="D87" s="114"/>
      <c r="E87" s="114"/>
      <c r="F87" s="114"/>
    </row>
    <row r="88" spans="4:6" s="64" customFormat="1" x14ac:dyDescent="0.25">
      <c r="D88" s="114"/>
      <c r="E88" s="114"/>
      <c r="F88" s="114"/>
    </row>
    <row r="89" spans="4:6" s="64" customFormat="1" x14ac:dyDescent="0.25">
      <c r="D89" s="114"/>
      <c r="E89" s="114"/>
      <c r="F89" s="114"/>
    </row>
    <row r="90" spans="4:6" s="64" customFormat="1" x14ac:dyDescent="0.25">
      <c r="D90" s="114"/>
      <c r="E90" s="114"/>
      <c r="F90" s="114"/>
    </row>
    <row r="91" spans="4:6" s="64" customFormat="1" x14ac:dyDescent="0.25">
      <c r="D91" s="114"/>
      <c r="E91" s="114"/>
      <c r="F91" s="114"/>
    </row>
    <row r="92" spans="4:6" s="64" customFormat="1" x14ac:dyDescent="0.25">
      <c r="D92" s="114"/>
      <c r="E92" s="114"/>
      <c r="F92" s="114"/>
    </row>
    <row r="93" spans="4:6" s="64" customFormat="1" x14ac:dyDescent="0.25">
      <c r="D93" s="114"/>
      <c r="E93" s="114"/>
      <c r="F93" s="114"/>
    </row>
    <row r="94" spans="4:6" s="64" customFormat="1" x14ac:dyDescent="0.25">
      <c r="D94" s="114"/>
      <c r="E94" s="114"/>
      <c r="F94" s="114"/>
    </row>
    <row r="95" spans="4:6" s="64" customFormat="1" x14ac:dyDescent="0.25">
      <c r="D95" s="114"/>
      <c r="E95" s="114"/>
      <c r="F95" s="114"/>
    </row>
    <row r="96" spans="4:6" s="64" customFormat="1" x14ac:dyDescent="0.25">
      <c r="D96" s="114"/>
      <c r="E96" s="114"/>
      <c r="F96" s="114"/>
    </row>
    <row r="97" spans="4:6" s="64" customFormat="1" x14ac:dyDescent="0.25">
      <c r="D97" s="114"/>
      <c r="E97" s="114"/>
      <c r="F97" s="114"/>
    </row>
    <row r="98" spans="4:6" s="64" customFormat="1" x14ac:dyDescent="0.25">
      <c r="D98" s="114"/>
      <c r="E98" s="114"/>
      <c r="F98" s="114"/>
    </row>
    <row r="99" spans="4:6" s="64" customFormat="1" x14ac:dyDescent="0.25">
      <c r="D99" s="114"/>
      <c r="E99" s="114"/>
      <c r="F99" s="114"/>
    </row>
    <row r="100" spans="4:6" s="64" customFormat="1" x14ac:dyDescent="0.25">
      <c r="D100" s="114"/>
      <c r="E100" s="114"/>
      <c r="F100" s="114"/>
    </row>
    <row r="101" spans="4:6" s="64" customFormat="1" x14ac:dyDescent="0.25">
      <c r="D101" s="114"/>
      <c r="E101" s="114"/>
      <c r="F101" s="114"/>
    </row>
    <row r="102" spans="4:6" s="64" customFormat="1" x14ac:dyDescent="0.25">
      <c r="D102" s="114"/>
      <c r="E102" s="114"/>
      <c r="F102" s="114"/>
    </row>
    <row r="103" spans="4:6" s="64" customFormat="1" x14ac:dyDescent="0.25">
      <c r="D103" s="114"/>
      <c r="E103" s="114"/>
      <c r="F103" s="114"/>
    </row>
    <row r="104" spans="4:6" s="64" customFormat="1" x14ac:dyDescent="0.25">
      <c r="D104" s="114"/>
      <c r="E104" s="114"/>
      <c r="F104" s="114"/>
    </row>
    <row r="105" spans="4:6" s="64" customFormat="1" x14ac:dyDescent="0.25">
      <c r="D105" s="114"/>
      <c r="E105" s="114"/>
      <c r="F105" s="114"/>
    </row>
    <row r="106" spans="4:6" s="64" customFormat="1" x14ac:dyDescent="0.25">
      <c r="D106" s="114"/>
      <c r="E106" s="114"/>
      <c r="F106" s="114"/>
    </row>
    <row r="107" spans="4:6" s="64" customFormat="1" x14ac:dyDescent="0.25">
      <c r="D107" s="114"/>
      <c r="E107" s="114"/>
      <c r="F107" s="114"/>
    </row>
    <row r="108" spans="4:6" s="64" customFormat="1" x14ac:dyDescent="0.25">
      <c r="D108" s="114"/>
      <c r="E108" s="114"/>
      <c r="F108" s="114"/>
    </row>
    <row r="109" spans="4:6" s="64" customFormat="1" x14ac:dyDescent="0.25">
      <c r="D109" s="114"/>
      <c r="E109" s="114"/>
      <c r="F109" s="114"/>
    </row>
    <row r="110" spans="4:6" s="64" customFormat="1" x14ac:dyDescent="0.25">
      <c r="D110" s="114"/>
      <c r="E110" s="114"/>
      <c r="F110" s="114"/>
    </row>
    <row r="111" spans="4:6" s="64" customFormat="1" x14ac:dyDescent="0.25">
      <c r="D111" s="114"/>
      <c r="E111" s="114"/>
      <c r="F111" s="114"/>
    </row>
    <row r="112" spans="4:6" s="64" customFormat="1" x14ac:dyDescent="0.25">
      <c r="D112" s="114"/>
      <c r="E112" s="114"/>
      <c r="F112" s="114"/>
    </row>
    <row r="113" spans="4:6" s="64" customFormat="1" x14ac:dyDescent="0.25">
      <c r="D113" s="114"/>
      <c r="E113" s="114"/>
      <c r="F113" s="114"/>
    </row>
    <row r="114" spans="4:6" s="64" customFormat="1" x14ac:dyDescent="0.25">
      <c r="D114" s="114"/>
      <c r="E114" s="114"/>
      <c r="F114" s="114"/>
    </row>
    <row r="115" spans="4:6" s="64" customFormat="1" x14ac:dyDescent="0.25">
      <c r="D115" s="114"/>
      <c r="E115" s="114"/>
      <c r="F115" s="114"/>
    </row>
    <row r="116" spans="4:6" s="64" customFormat="1" x14ac:dyDescent="0.25">
      <c r="D116" s="114"/>
      <c r="E116" s="114"/>
      <c r="F116" s="114"/>
    </row>
    <row r="117" spans="4:6" s="64" customFormat="1" x14ac:dyDescent="0.25">
      <c r="D117" s="114"/>
      <c r="E117" s="114"/>
      <c r="F117" s="114"/>
    </row>
    <row r="118" spans="4:6" s="64" customFormat="1" x14ac:dyDescent="0.25">
      <c r="D118" s="114"/>
      <c r="E118" s="114"/>
      <c r="F118" s="114"/>
    </row>
    <row r="119" spans="4:6" s="64" customFormat="1" x14ac:dyDescent="0.25">
      <c r="D119" s="114"/>
      <c r="E119" s="114"/>
      <c r="F119" s="114"/>
    </row>
    <row r="120" spans="4:6" s="64" customFormat="1" x14ac:dyDescent="0.25">
      <c r="D120" s="114"/>
      <c r="E120" s="114"/>
      <c r="F120" s="114"/>
    </row>
    <row r="121" spans="4:6" s="64" customFormat="1" x14ac:dyDescent="0.25">
      <c r="D121" s="114"/>
      <c r="E121" s="114"/>
      <c r="F121" s="114"/>
    </row>
    <row r="122" spans="4:6" s="64" customFormat="1" x14ac:dyDescent="0.25">
      <c r="D122" s="114"/>
      <c r="E122" s="114"/>
      <c r="F122" s="114"/>
    </row>
    <row r="123" spans="4:6" s="64" customFormat="1" x14ac:dyDescent="0.25">
      <c r="D123" s="114"/>
      <c r="E123" s="114"/>
      <c r="F123" s="114"/>
    </row>
    <row r="124" spans="4:6" s="64" customFormat="1" x14ac:dyDescent="0.25">
      <c r="D124" s="114"/>
      <c r="E124" s="114"/>
      <c r="F124" s="114"/>
    </row>
    <row r="125" spans="4:6" s="64" customFormat="1" x14ac:dyDescent="0.25">
      <c r="D125" s="114"/>
      <c r="E125" s="114"/>
      <c r="F125" s="114"/>
    </row>
    <row r="126" spans="4:6" s="64" customFormat="1" x14ac:dyDescent="0.25">
      <c r="D126" s="114"/>
      <c r="E126" s="114"/>
      <c r="F126" s="114"/>
    </row>
    <row r="127" spans="4:6" s="64" customFormat="1" x14ac:dyDescent="0.25">
      <c r="D127" s="114"/>
      <c r="E127" s="114"/>
      <c r="F127" s="114"/>
    </row>
    <row r="128" spans="4:6" s="64" customFormat="1" x14ac:dyDescent="0.25">
      <c r="D128" s="114"/>
      <c r="E128" s="114"/>
      <c r="F128" s="114"/>
    </row>
    <row r="129" spans="4:6" s="64" customFormat="1" x14ac:dyDescent="0.25">
      <c r="D129" s="114"/>
      <c r="E129" s="114"/>
      <c r="F129" s="114"/>
    </row>
    <row r="130" spans="4:6" s="64" customFormat="1" x14ac:dyDescent="0.25">
      <c r="D130" s="114"/>
      <c r="E130" s="114"/>
      <c r="F130" s="114"/>
    </row>
    <row r="131" spans="4:6" s="64" customFormat="1" x14ac:dyDescent="0.25">
      <c r="D131" s="114"/>
      <c r="E131" s="114"/>
      <c r="F131" s="114"/>
    </row>
    <row r="132" spans="4:6" s="64" customFormat="1" x14ac:dyDescent="0.25">
      <c r="D132" s="114"/>
      <c r="E132" s="114"/>
      <c r="F132" s="114"/>
    </row>
    <row r="133" spans="4:6" s="64" customFormat="1" x14ac:dyDescent="0.25">
      <c r="D133" s="114"/>
      <c r="E133" s="114"/>
      <c r="F133" s="114"/>
    </row>
    <row r="134" spans="4:6" s="64" customFormat="1" x14ac:dyDescent="0.25">
      <c r="D134" s="114"/>
      <c r="E134" s="114"/>
      <c r="F134" s="114"/>
    </row>
    <row r="135" spans="4:6" s="64" customFormat="1" x14ac:dyDescent="0.25">
      <c r="D135" s="114"/>
      <c r="E135" s="114"/>
      <c r="F135" s="114"/>
    </row>
    <row r="136" spans="4:6" s="64" customFormat="1" x14ac:dyDescent="0.25">
      <c r="D136" s="114"/>
      <c r="E136" s="114"/>
      <c r="F136" s="114"/>
    </row>
    <row r="137" spans="4:6" s="64" customFormat="1" x14ac:dyDescent="0.25">
      <c r="D137" s="114"/>
      <c r="E137" s="114"/>
      <c r="F137" s="114"/>
    </row>
    <row r="138" spans="4:6" s="64" customFormat="1" x14ac:dyDescent="0.25">
      <c r="D138" s="114"/>
      <c r="E138" s="114"/>
      <c r="F138" s="114"/>
    </row>
    <row r="139" spans="4:6" s="64" customFormat="1" x14ac:dyDescent="0.25">
      <c r="D139" s="114"/>
      <c r="E139" s="114"/>
      <c r="F139" s="114"/>
    </row>
    <row r="140" spans="4:6" s="64" customFormat="1" x14ac:dyDescent="0.25">
      <c r="D140" s="114"/>
      <c r="E140" s="114"/>
      <c r="F140" s="114"/>
    </row>
    <row r="141" spans="4:6" s="64" customFormat="1" x14ac:dyDescent="0.25">
      <c r="D141" s="114"/>
      <c r="E141" s="114"/>
      <c r="F141" s="114"/>
    </row>
    <row r="142" spans="4:6" s="64" customFormat="1" x14ac:dyDescent="0.25">
      <c r="D142" s="114"/>
      <c r="E142" s="114"/>
      <c r="F142" s="114"/>
    </row>
    <row r="143" spans="4:6" s="64" customFormat="1" x14ac:dyDescent="0.25">
      <c r="D143" s="114"/>
      <c r="E143" s="114"/>
      <c r="F143" s="114"/>
    </row>
    <row r="144" spans="4:6" s="64" customFormat="1" x14ac:dyDescent="0.25">
      <c r="D144" s="114"/>
      <c r="E144" s="114"/>
      <c r="F144" s="114"/>
    </row>
    <row r="145" spans="4:6" s="64" customFormat="1" x14ac:dyDescent="0.25">
      <c r="D145" s="114"/>
      <c r="E145" s="114"/>
      <c r="F145" s="114"/>
    </row>
    <row r="146" spans="4:6" s="64" customFormat="1" x14ac:dyDescent="0.25">
      <c r="D146" s="114"/>
      <c r="E146" s="114"/>
      <c r="F146" s="114"/>
    </row>
    <row r="147" spans="4:6" s="64" customFormat="1" x14ac:dyDescent="0.25">
      <c r="D147" s="114"/>
      <c r="E147" s="114"/>
      <c r="F147" s="114"/>
    </row>
    <row r="148" spans="4:6" s="64" customFormat="1" x14ac:dyDescent="0.25">
      <c r="D148" s="114"/>
      <c r="E148" s="114"/>
      <c r="F148" s="114"/>
    </row>
    <row r="149" spans="4:6" s="64" customFormat="1" x14ac:dyDescent="0.25">
      <c r="D149" s="114"/>
      <c r="E149" s="114"/>
      <c r="F149" s="114"/>
    </row>
    <row r="150" spans="4:6" s="64" customFormat="1" x14ac:dyDescent="0.25">
      <c r="D150" s="114"/>
      <c r="E150" s="114"/>
      <c r="F150" s="114"/>
    </row>
    <row r="151" spans="4:6" s="64" customFormat="1" x14ac:dyDescent="0.25">
      <c r="D151" s="114"/>
      <c r="E151" s="114"/>
      <c r="F151" s="114"/>
    </row>
    <row r="152" spans="4:6" s="64" customFormat="1" x14ac:dyDescent="0.25">
      <c r="D152" s="114"/>
      <c r="E152" s="114"/>
      <c r="F152" s="114"/>
    </row>
    <row r="153" spans="4:6" s="64" customFormat="1" x14ac:dyDescent="0.25">
      <c r="D153" s="114"/>
      <c r="E153" s="114"/>
      <c r="F153" s="114"/>
    </row>
    <row r="154" spans="4:6" s="64" customFormat="1" x14ac:dyDescent="0.25">
      <c r="D154" s="114"/>
      <c r="E154" s="114"/>
      <c r="F154" s="114"/>
    </row>
    <row r="155" spans="4:6" s="64" customFormat="1" x14ac:dyDescent="0.25">
      <c r="D155" s="114"/>
      <c r="E155" s="114"/>
      <c r="F155" s="114"/>
    </row>
    <row r="156" spans="4:6" s="64" customFormat="1" x14ac:dyDescent="0.25">
      <c r="D156" s="114"/>
      <c r="E156" s="114"/>
      <c r="F156" s="114"/>
    </row>
    <row r="157" spans="4:6" s="64" customFormat="1" x14ac:dyDescent="0.25">
      <c r="D157" s="114"/>
      <c r="E157" s="114"/>
      <c r="F157" s="114"/>
    </row>
    <row r="158" spans="4:6" s="64" customFormat="1" x14ac:dyDescent="0.25">
      <c r="D158" s="114"/>
      <c r="E158" s="114"/>
      <c r="F158" s="114"/>
    </row>
    <row r="159" spans="4:6" s="64" customFormat="1" x14ac:dyDescent="0.25">
      <c r="D159" s="114"/>
      <c r="E159" s="114"/>
      <c r="F159" s="114"/>
    </row>
    <row r="160" spans="4:6" s="64" customFormat="1" x14ac:dyDescent="0.25">
      <c r="D160" s="114"/>
      <c r="E160" s="114"/>
      <c r="F160" s="114"/>
    </row>
    <row r="161" spans="4:6" s="64" customFormat="1" x14ac:dyDescent="0.25">
      <c r="D161" s="114"/>
      <c r="E161" s="114"/>
      <c r="F161" s="114"/>
    </row>
    <row r="162" spans="4:6" s="64" customFormat="1" x14ac:dyDescent="0.25">
      <c r="D162" s="114"/>
      <c r="E162" s="114"/>
      <c r="F162" s="114"/>
    </row>
    <row r="163" spans="4:6" s="64" customFormat="1" x14ac:dyDescent="0.25">
      <c r="D163" s="114"/>
      <c r="E163" s="114"/>
      <c r="F163" s="114"/>
    </row>
    <row r="164" spans="4:6" s="64" customFormat="1" x14ac:dyDescent="0.25">
      <c r="D164" s="114"/>
      <c r="E164" s="114"/>
      <c r="F164" s="114"/>
    </row>
    <row r="165" spans="4:6" s="64" customFormat="1" x14ac:dyDescent="0.25">
      <c r="D165" s="114"/>
      <c r="E165" s="114"/>
      <c r="F165" s="114"/>
    </row>
    <row r="166" spans="4:6" s="64" customFormat="1" x14ac:dyDescent="0.25">
      <c r="D166" s="114"/>
      <c r="E166" s="114"/>
      <c r="F166" s="114"/>
    </row>
    <row r="167" spans="4:6" s="64" customFormat="1" x14ac:dyDescent="0.25">
      <c r="D167" s="114"/>
      <c r="E167" s="114"/>
      <c r="F167" s="114"/>
    </row>
    <row r="168" spans="4:6" s="64" customFormat="1" x14ac:dyDescent="0.25">
      <c r="D168" s="114"/>
      <c r="E168" s="114"/>
      <c r="F168" s="114"/>
    </row>
    <row r="169" spans="4:6" s="64" customFormat="1" x14ac:dyDescent="0.25">
      <c r="D169" s="114"/>
      <c r="E169" s="114"/>
      <c r="F169" s="114"/>
    </row>
    <row r="170" spans="4:6" s="64" customFormat="1" x14ac:dyDescent="0.25">
      <c r="D170" s="114"/>
      <c r="E170" s="114"/>
      <c r="F170" s="114"/>
    </row>
    <row r="171" spans="4:6" s="64" customFormat="1" x14ac:dyDescent="0.25">
      <c r="D171" s="114"/>
      <c r="E171" s="114"/>
      <c r="F171" s="114"/>
    </row>
    <row r="172" spans="4:6" s="64" customFormat="1" x14ac:dyDescent="0.25">
      <c r="D172" s="114"/>
      <c r="E172" s="114"/>
      <c r="F172" s="114"/>
    </row>
    <row r="173" spans="4:6" s="64" customFormat="1" x14ac:dyDescent="0.25">
      <c r="D173" s="114"/>
      <c r="E173" s="114"/>
      <c r="F173" s="114"/>
    </row>
    <row r="174" spans="4:6" s="64" customFormat="1" x14ac:dyDescent="0.25">
      <c r="D174" s="114"/>
      <c r="E174" s="114"/>
      <c r="F174" s="114"/>
    </row>
    <row r="175" spans="4:6" s="64" customFormat="1" x14ac:dyDescent="0.25">
      <c r="D175" s="114"/>
      <c r="E175" s="114"/>
      <c r="F175" s="114"/>
    </row>
    <row r="176" spans="4:6" s="64" customFormat="1" x14ac:dyDescent="0.25">
      <c r="D176" s="114"/>
      <c r="E176" s="114"/>
      <c r="F176" s="114"/>
    </row>
    <row r="177" spans="4:6" s="64" customFormat="1" x14ac:dyDescent="0.25">
      <c r="D177" s="114"/>
      <c r="E177" s="114"/>
      <c r="F177" s="114"/>
    </row>
    <row r="178" spans="4:6" s="64" customFormat="1" x14ac:dyDescent="0.25">
      <c r="D178" s="114"/>
      <c r="E178" s="114"/>
      <c r="F178" s="114"/>
    </row>
    <row r="179" spans="4:6" s="64" customFormat="1" x14ac:dyDescent="0.25">
      <c r="D179" s="114"/>
      <c r="E179" s="114"/>
      <c r="F179" s="114"/>
    </row>
    <row r="180" spans="4:6" s="64" customFormat="1" x14ac:dyDescent="0.25">
      <c r="D180" s="114"/>
      <c r="E180" s="114"/>
      <c r="F180" s="114"/>
    </row>
    <row r="181" spans="4:6" s="64" customFormat="1" x14ac:dyDescent="0.25">
      <c r="D181" s="114"/>
      <c r="E181" s="114"/>
      <c r="F181" s="114"/>
    </row>
    <row r="182" spans="4:6" s="64" customFormat="1" x14ac:dyDescent="0.25">
      <c r="D182" s="114"/>
      <c r="E182" s="114"/>
      <c r="F182" s="114"/>
    </row>
    <row r="183" spans="4:6" s="64" customFormat="1" x14ac:dyDescent="0.25">
      <c r="D183" s="114"/>
      <c r="E183" s="114"/>
      <c r="F183" s="114"/>
    </row>
    <row r="184" spans="4:6" s="64" customFormat="1" x14ac:dyDescent="0.25">
      <c r="D184" s="114"/>
      <c r="E184" s="114"/>
      <c r="F184" s="114"/>
    </row>
    <row r="185" spans="4:6" s="64" customFormat="1" x14ac:dyDescent="0.25">
      <c r="D185" s="114"/>
      <c r="E185" s="114"/>
      <c r="F185" s="114"/>
    </row>
    <row r="186" spans="4:6" s="64" customFormat="1" x14ac:dyDescent="0.25">
      <c r="D186" s="114"/>
      <c r="E186" s="114"/>
      <c r="F186" s="114"/>
    </row>
    <row r="187" spans="4:6" s="64" customFormat="1" x14ac:dyDescent="0.25">
      <c r="D187" s="114"/>
      <c r="E187" s="114"/>
      <c r="F187" s="114"/>
    </row>
    <row r="188" spans="4:6" s="64" customFormat="1" x14ac:dyDescent="0.25">
      <c r="D188" s="114"/>
      <c r="E188" s="114"/>
      <c r="F188" s="114"/>
    </row>
    <row r="189" spans="4:6" s="64" customFormat="1" x14ac:dyDescent="0.25">
      <c r="D189" s="114"/>
      <c r="E189" s="114"/>
      <c r="F189" s="114"/>
    </row>
    <row r="190" spans="4:6" s="64" customFormat="1" x14ac:dyDescent="0.25">
      <c r="D190" s="114"/>
      <c r="E190" s="114"/>
      <c r="F190" s="114"/>
    </row>
    <row r="191" spans="4:6" s="64" customFormat="1" x14ac:dyDescent="0.25">
      <c r="D191" s="114"/>
      <c r="E191" s="114"/>
      <c r="F191" s="114"/>
    </row>
    <row r="192" spans="4:6" s="64" customFormat="1" x14ac:dyDescent="0.25">
      <c r="D192" s="114"/>
      <c r="E192" s="114"/>
      <c r="F192" s="114"/>
    </row>
    <row r="193" spans="4:6" s="64" customFormat="1" x14ac:dyDescent="0.25">
      <c r="D193" s="114"/>
      <c r="E193" s="114"/>
      <c r="F193" s="114"/>
    </row>
    <row r="194" spans="4:6" s="64" customFormat="1" x14ac:dyDescent="0.25">
      <c r="D194" s="114"/>
      <c r="E194" s="114"/>
      <c r="F194" s="114"/>
    </row>
    <row r="195" spans="4:6" s="64" customFormat="1" x14ac:dyDescent="0.25">
      <c r="D195" s="114"/>
      <c r="E195" s="114"/>
      <c r="F195" s="114"/>
    </row>
    <row r="196" spans="4:6" s="64" customFormat="1" x14ac:dyDescent="0.25">
      <c r="D196" s="114"/>
      <c r="E196" s="114"/>
      <c r="F196" s="114"/>
    </row>
    <row r="197" spans="4:6" s="64" customFormat="1" x14ac:dyDescent="0.25">
      <c r="D197" s="114"/>
      <c r="E197" s="114"/>
      <c r="F197" s="114"/>
    </row>
    <row r="198" spans="4:6" s="64" customFormat="1" x14ac:dyDescent="0.25">
      <c r="D198" s="114"/>
      <c r="E198" s="114"/>
      <c r="F198" s="114"/>
    </row>
    <row r="199" spans="4:6" s="64" customFormat="1" x14ac:dyDescent="0.25">
      <c r="D199" s="114"/>
      <c r="E199" s="114"/>
      <c r="F199" s="114"/>
    </row>
    <row r="200" spans="4:6" s="64" customFormat="1" x14ac:dyDescent="0.25">
      <c r="D200" s="114"/>
      <c r="E200" s="114"/>
      <c r="F200" s="114"/>
    </row>
    <row r="201" spans="4:6" s="64" customFormat="1" x14ac:dyDescent="0.25">
      <c r="D201" s="114"/>
      <c r="E201" s="114"/>
      <c r="F201" s="114"/>
    </row>
    <row r="202" spans="4:6" s="64" customFormat="1" x14ac:dyDescent="0.25">
      <c r="D202" s="114"/>
      <c r="E202" s="114"/>
      <c r="F202" s="114"/>
    </row>
    <row r="203" spans="4:6" s="64" customFormat="1" x14ac:dyDescent="0.25">
      <c r="D203" s="114"/>
      <c r="E203" s="114"/>
      <c r="F203" s="114"/>
    </row>
    <row r="204" spans="4:6" s="64" customFormat="1" x14ac:dyDescent="0.25">
      <c r="D204" s="114"/>
      <c r="E204" s="114"/>
      <c r="F204" s="114"/>
    </row>
    <row r="205" spans="4:6" s="64" customFormat="1" x14ac:dyDescent="0.25">
      <c r="D205" s="114"/>
      <c r="E205" s="114"/>
      <c r="F205" s="114"/>
    </row>
    <row r="206" spans="4:6" s="64" customFormat="1" x14ac:dyDescent="0.25">
      <c r="D206" s="114"/>
      <c r="E206" s="114"/>
      <c r="F206" s="114"/>
    </row>
    <row r="207" spans="4:6" s="64" customFormat="1" x14ac:dyDescent="0.25">
      <c r="D207" s="114"/>
      <c r="E207" s="114"/>
      <c r="F207" s="114"/>
    </row>
    <row r="208" spans="4:6" s="64" customFormat="1" x14ac:dyDescent="0.25">
      <c r="D208" s="114"/>
      <c r="E208" s="114"/>
      <c r="F208" s="114"/>
    </row>
    <row r="209" spans="4:6" s="64" customFormat="1" x14ac:dyDescent="0.25">
      <c r="D209" s="114"/>
      <c r="E209" s="114"/>
      <c r="F209" s="114"/>
    </row>
    <row r="210" spans="4:6" s="64" customFormat="1" x14ac:dyDescent="0.25">
      <c r="D210" s="114"/>
      <c r="E210" s="114"/>
      <c r="F210" s="114"/>
    </row>
    <row r="211" spans="4:6" s="64" customFormat="1" x14ac:dyDescent="0.25">
      <c r="D211" s="114"/>
      <c r="E211" s="114"/>
      <c r="F211" s="114"/>
    </row>
    <row r="212" spans="4:6" s="64" customFormat="1" x14ac:dyDescent="0.25">
      <c r="D212" s="114"/>
      <c r="E212" s="114"/>
      <c r="F212" s="114"/>
    </row>
    <row r="213" spans="4:6" s="64" customFormat="1" x14ac:dyDescent="0.25">
      <c r="D213" s="114"/>
      <c r="E213" s="114"/>
      <c r="F213" s="114"/>
    </row>
    <row r="214" spans="4:6" s="64" customFormat="1" x14ac:dyDescent="0.25">
      <c r="D214" s="114"/>
      <c r="E214" s="114"/>
      <c r="F214" s="114"/>
    </row>
    <row r="215" spans="4:6" s="64" customFormat="1" x14ac:dyDescent="0.25">
      <c r="D215" s="114"/>
      <c r="E215" s="114"/>
      <c r="F215" s="114"/>
    </row>
    <row r="216" spans="4:6" s="64" customFormat="1" x14ac:dyDescent="0.25">
      <c r="D216" s="114"/>
      <c r="E216" s="114"/>
      <c r="F216" s="114"/>
    </row>
    <row r="217" spans="4:6" s="64" customFormat="1" x14ac:dyDescent="0.25">
      <c r="D217" s="114"/>
      <c r="E217" s="114"/>
      <c r="F217" s="114"/>
    </row>
    <row r="218" spans="4:6" s="64" customFormat="1" x14ac:dyDescent="0.25">
      <c r="D218" s="114"/>
      <c r="E218" s="114"/>
      <c r="F218" s="114"/>
    </row>
    <row r="219" spans="4:6" s="64" customFormat="1" x14ac:dyDescent="0.25">
      <c r="D219" s="114"/>
      <c r="E219" s="114"/>
      <c r="F219" s="114"/>
    </row>
    <row r="220" spans="4:6" s="64" customFormat="1" x14ac:dyDescent="0.25">
      <c r="D220" s="114"/>
      <c r="E220" s="114"/>
      <c r="F220" s="114"/>
    </row>
    <row r="221" spans="4:6" s="64" customFormat="1" x14ac:dyDescent="0.25">
      <c r="D221" s="114"/>
      <c r="E221" s="114"/>
      <c r="F221" s="114"/>
    </row>
    <row r="222" spans="4:6" s="64" customFormat="1" x14ac:dyDescent="0.25">
      <c r="D222" s="114"/>
      <c r="E222" s="114"/>
      <c r="F222" s="114"/>
    </row>
    <row r="223" spans="4:6" s="64" customFormat="1" x14ac:dyDescent="0.25">
      <c r="D223" s="114"/>
      <c r="E223" s="114"/>
      <c r="F223" s="114"/>
    </row>
    <row r="224" spans="4:6" s="64" customFormat="1" x14ac:dyDescent="0.25">
      <c r="D224" s="114"/>
      <c r="E224" s="114"/>
      <c r="F224" s="114"/>
    </row>
    <row r="225" spans="4:6" s="64" customFormat="1" x14ac:dyDescent="0.25">
      <c r="D225" s="114"/>
      <c r="E225" s="114"/>
      <c r="F225" s="114"/>
    </row>
    <row r="226" spans="4:6" s="64" customFormat="1" x14ac:dyDescent="0.25">
      <c r="D226" s="114"/>
      <c r="E226" s="114"/>
      <c r="F226" s="114"/>
    </row>
    <row r="227" spans="4:6" s="64" customFormat="1" x14ac:dyDescent="0.25">
      <c r="D227" s="114"/>
      <c r="E227" s="114"/>
      <c r="F227" s="114"/>
    </row>
    <row r="228" spans="4:6" s="64" customFormat="1" x14ac:dyDescent="0.25">
      <c r="D228" s="114"/>
      <c r="E228" s="114"/>
      <c r="F228" s="114"/>
    </row>
    <row r="229" spans="4:6" s="64" customFormat="1" x14ac:dyDescent="0.25">
      <c r="D229" s="114"/>
      <c r="E229" s="114"/>
      <c r="F229" s="114"/>
    </row>
    <row r="230" spans="4:6" s="64" customFormat="1" x14ac:dyDescent="0.25">
      <c r="D230" s="114"/>
      <c r="E230" s="114"/>
      <c r="F230" s="114"/>
    </row>
    <row r="231" spans="4:6" s="64" customFormat="1" x14ac:dyDescent="0.25">
      <c r="D231" s="114"/>
      <c r="E231" s="114"/>
      <c r="F231" s="114"/>
    </row>
    <row r="232" spans="4:6" s="64" customFormat="1" x14ac:dyDescent="0.25">
      <c r="D232" s="114"/>
      <c r="E232" s="114"/>
      <c r="F232" s="114"/>
    </row>
    <row r="233" spans="4:6" s="64" customFormat="1" x14ac:dyDescent="0.25">
      <c r="D233" s="114"/>
      <c r="E233" s="114"/>
      <c r="F233" s="114"/>
    </row>
    <row r="234" spans="4:6" s="64" customFormat="1" x14ac:dyDescent="0.25">
      <c r="D234" s="114"/>
      <c r="E234" s="114"/>
      <c r="F234" s="114"/>
    </row>
    <row r="235" spans="4:6" s="64" customFormat="1" x14ac:dyDescent="0.25">
      <c r="D235" s="114"/>
      <c r="E235" s="114"/>
      <c r="F235" s="114"/>
    </row>
    <row r="236" spans="4:6" s="64" customFormat="1" x14ac:dyDescent="0.25">
      <c r="D236" s="114"/>
      <c r="E236" s="114"/>
      <c r="F236" s="114"/>
    </row>
    <row r="237" spans="4:6" s="64" customFormat="1" x14ac:dyDescent="0.25">
      <c r="D237" s="114"/>
      <c r="E237" s="114"/>
      <c r="F237" s="114"/>
    </row>
    <row r="238" spans="4:6" s="64" customFormat="1" x14ac:dyDescent="0.25">
      <c r="D238" s="114"/>
      <c r="E238" s="114"/>
      <c r="F238" s="114"/>
    </row>
    <row r="239" spans="4:6" s="64" customFormat="1" x14ac:dyDescent="0.25">
      <c r="D239" s="114"/>
      <c r="E239" s="114"/>
      <c r="F239" s="114"/>
    </row>
    <row r="240" spans="4:6" s="64" customFormat="1" x14ac:dyDescent="0.25">
      <c r="D240" s="114"/>
      <c r="E240" s="114"/>
      <c r="F240" s="114"/>
    </row>
    <row r="241" spans="4:6" s="64" customFormat="1" x14ac:dyDescent="0.25">
      <c r="D241" s="114"/>
      <c r="E241" s="114"/>
      <c r="F241" s="114"/>
    </row>
    <row r="242" spans="4:6" s="64" customFormat="1" x14ac:dyDescent="0.25">
      <c r="D242" s="114"/>
      <c r="E242" s="114"/>
      <c r="F242" s="114"/>
    </row>
    <row r="243" spans="4:6" s="64" customFormat="1" x14ac:dyDescent="0.25">
      <c r="D243" s="114"/>
      <c r="E243" s="114"/>
      <c r="F243" s="114"/>
    </row>
    <row r="244" spans="4:6" s="64" customFormat="1" x14ac:dyDescent="0.25">
      <c r="D244" s="114"/>
      <c r="E244" s="114"/>
      <c r="F244" s="114"/>
    </row>
    <row r="245" spans="4:6" s="64" customFormat="1" x14ac:dyDescent="0.25">
      <c r="D245" s="114"/>
      <c r="E245" s="114"/>
      <c r="F245" s="114"/>
    </row>
    <row r="246" spans="4:6" s="64" customFormat="1" x14ac:dyDescent="0.25">
      <c r="D246" s="114"/>
      <c r="E246" s="114"/>
      <c r="F246" s="114"/>
    </row>
    <row r="247" spans="4:6" s="64" customFormat="1" x14ac:dyDescent="0.25">
      <c r="D247" s="114"/>
      <c r="E247" s="114"/>
      <c r="F247" s="114"/>
    </row>
    <row r="248" spans="4:6" s="64" customFormat="1" x14ac:dyDescent="0.25">
      <c r="D248" s="114"/>
      <c r="E248" s="114"/>
      <c r="F248" s="114"/>
    </row>
    <row r="249" spans="4:6" s="64" customFormat="1" x14ac:dyDescent="0.25">
      <c r="D249" s="114"/>
      <c r="E249" s="114"/>
      <c r="F249" s="114"/>
    </row>
    <row r="250" spans="4:6" s="64" customFormat="1" x14ac:dyDescent="0.25">
      <c r="D250" s="114"/>
      <c r="E250" s="114"/>
      <c r="F250" s="114"/>
    </row>
    <row r="251" spans="4:6" s="64" customFormat="1" x14ac:dyDescent="0.25">
      <c r="D251" s="114"/>
      <c r="E251" s="114"/>
      <c r="F251" s="114"/>
    </row>
    <row r="252" spans="4:6" s="64" customFormat="1" x14ac:dyDescent="0.25">
      <c r="D252" s="114"/>
      <c r="E252" s="114"/>
      <c r="F252" s="114"/>
    </row>
    <row r="253" spans="4:6" s="64" customFormat="1" x14ac:dyDescent="0.25">
      <c r="D253" s="114"/>
      <c r="E253" s="114"/>
      <c r="F253" s="114"/>
    </row>
    <row r="254" spans="4:6" s="64" customFormat="1" x14ac:dyDescent="0.25">
      <c r="D254" s="114"/>
      <c r="E254" s="114"/>
      <c r="F254" s="114"/>
    </row>
    <row r="255" spans="4:6" s="64" customFormat="1" x14ac:dyDescent="0.25">
      <c r="D255" s="114"/>
      <c r="E255" s="114"/>
      <c r="F255" s="114"/>
    </row>
    <row r="256" spans="4:6" s="64" customFormat="1" x14ac:dyDescent="0.25">
      <c r="D256" s="114"/>
      <c r="E256" s="114"/>
      <c r="F256" s="114"/>
    </row>
    <row r="257" spans="4:6" s="64" customFormat="1" x14ac:dyDescent="0.25">
      <c r="D257" s="114"/>
      <c r="E257" s="114"/>
      <c r="F257" s="114"/>
    </row>
    <row r="258" spans="4:6" s="64" customFormat="1" x14ac:dyDescent="0.25">
      <c r="D258" s="114"/>
      <c r="E258" s="114"/>
      <c r="F258" s="114"/>
    </row>
    <row r="259" spans="4:6" s="64" customFormat="1" x14ac:dyDescent="0.25">
      <c r="D259" s="114"/>
      <c r="E259" s="114"/>
      <c r="F259" s="114"/>
    </row>
    <row r="260" spans="4:6" s="64" customFormat="1" x14ac:dyDescent="0.25">
      <c r="D260" s="114"/>
      <c r="E260" s="114"/>
      <c r="F260" s="114"/>
    </row>
    <row r="261" spans="4:6" s="64" customFormat="1" x14ac:dyDescent="0.25">
      <c r="D261" s="114"/>
      <c r="E261" s="114"/>
      <c r="F261" s="114"/>
    </row>
    <row r="262" spans="4:6" s="64" customFormat="1" x14ac:dyDescent="0.25">
      <c r="D262" s="114"/>
      <c r="E262" s="114"/>
      <c r="F262" s="114"/>
    </row>
    <row r="263" spans="4:6" s="64" customFormat="1" x14ac:dyDescent="0.25">
      <c r="D263" s="114"/>
      <c r="E263" s="114"/>
      <c r="F263" s="114"/>
    </row>
    <row r="264" spans="4:6" s="64" customFormat="1" x14ac:dyDescent="0.25">
      <c r="D264" s="114"/>
      <c r="E264" s="114"/>
      <c r="F264" s="114"/>
    </row>
    <row r="265" spans="4:6" s="64" customFormat="1" x14ac:dyDescent="0.25">
      <c r="D265" s="114"/>
      <c r="E265" s="114"/>
      <c r="F265" s="114"/>
    </row>
    <row r="266" spans="4:6" s="64" customFormat="1" x14ac:dyDescent="0.25">
      <c r="D266" s="114"/>
      <c r="E266" s="114"/>
      <c r="F266" s="114"/>
    </row>
    <row r="267" spans="4:6" s="64" customFormat="1" x14ac:dyDescent="0.25">
      <c r="D267" s="114"/>
      <c r="E267" s="114"/>
      <c r="F267" s="114"/>
    </row>
    <row r="268" spans="4:6" s="64" customFormat="1" x14ac:dyDescent="0.25">
      <c r="D268" s="114"/>
      <c r="E268" s="114"/>
      <c r="F268" s="114"/>
    </row>
    <row r="269" spans="4:6" s="64" customFormat="1" x14ac:dyDescent="0.25">
      <c r="D269" s="114"/>
      <c r="E269" s="114"/>
      <c r="F269" s="114"/>
    </row>
    <row r="270" spans="4:6" s="64" customFormat="1" x14ac:dyDescent="0.25">
      <c r="D270" s="114"/>
      <c r="E270" s="114"/>
      <c r="F270" s="114"/>
    </row>
    <row r="271" spans="4:6" s="64" customFormat="1" x14ac:dyDescent="0.25">
      <c r="D271" s="114"/>
      <c r="E271" s="114"/>
      <c r="F271" s="114"/>
    </row>
    <row r="272" spans="4:6" s="64" customFormat="1" x14ac:dyDescent="0.25">
      <c r="D272" s="114"/>
      <c r="E272" s="114"/>
      <c r="F272" s="114"/>
    </row>
    <row r="273" spans="4:6" s="64" customFormat="1" x14ac:dyDescent="0.25">
      <c r="D273" s="114"/>
      <c r="E273" s="114"/>
      <c r="F273" s="114"/>
    </row>
    <row r="274" spans="4:6" s="64" customFormat="1" x14ac:dyDescent="0.25">
      <c r="D274" s="114"/>
      <c r="E274" s="114"/>
      <c r="F274" s="114"/>
    </row>
    <row r="275" spans="4:6" s="64" customFormat="1" x14ac:dyDescent="0.25">
      <c r="D275" s="114"/>
      <c r="E275" s="114"/>
      <c r="F275" s="114"/>
    </row>
    <row r="276" spans="4:6" s="64" customFormat="1" x14ac:dyDescent="0.25">
      <c r="D276" s="114"/>
      <c r="E276" s="114"/>
      <c r="F276" s="114"/>
    </row>
    <row r="277" spans="4:6" s="64" customFormat="1" x14ac:dyDescent="0.25">
      <c r="D277" s="114"/>
      <c r="E277" s="114"/>
      <c r="F277" s="114"/>
    </row>
    <row r="278" spans="4:6" s="64" customFormat="1" x14ac:dyDescent="0.25">
      <c r="D278" s="114"/>
      <c r="E278" s="114"/>
      <c r="F278" s="114"/>
    </row>
    <row r="279" spans="4:6" s="64" customFormat="1" x14ac:dyDescent="0.25">
      <c r="D279" s="114"/>
      <c r="E279" s="114"/>
      <c r="F279" s="114"/>
    </row>
    <row r="280" spans="4:6" s="64" customFormat="1" x14ac:dyDescent="0.25">
      <c r="D280" s="114"/>
      <c r="E280" s="114"/>
      <c r="F280" s="114"/>
    </row>
    <row r="281" spans="4:6" s="64" customFormat="1" x14ac:dyDescent="0.25">
      <c r="D281" s="114"/>
      <c r="E281" s="114"/>
      <c r="F281" s="114"/>
    </row>
    <row r="282" spans="4:6" s="64" customFormat="1" x14ac:dyDescent="0.25">
      <c r="D282" s="114"/>
      <c r="E282" s="114"/>
      <c r="F282" s="114"/>
    </row>
    <row r="283" spans="4:6" s="64" customFormat="1" x14ac:dyDescent="0.25">
      <c r="D283" s="114"/>
      <c r="E283" s="114"/>
      <c r="F283" s="114"/>
    </row>
    <row r="284" spans="4:6" s="64" customFormat="1" x14ac:dyDescent="0.25">
      <c r="D284" s="114"/>
      <c r="E284" s="114"/>
      <c r="F284" s="114"/>
    </row>
    <row r="285" spans="4:6" s="64" customFormat="1" x14ac:dyDescent="0.25">
      <c r="D285" s="114"/>
      <c r="E285" s="114"/>
      <c r="F285" s="114"/>
    </row>
    <row r="286" spans="4:6" s="64" customFormat="1" x14ac:dyDescent="0.25">
      <c r="D286" s="114"/>
      <c r="E286" s="114"/>
      <c r="F286" s="114"/>
    </row>
    <row r="287" spans="4:6" s="64" customFormat="1" x14ac:dyDescent="0.25">
      <c r="D287" s="114"/>
      <c r="E287" s="114"/>
      <c r="F287" s="114"/>
    </row>
    <row r="288" spans="4:6" s="64" customFormat="1" x14ac:dyDescent="0.25">
      <c r="D288" s="114"/>
      <c r="E288" s="114"/>
      <c r="F288" s="114"/>
    </row>
    <row r="289" spans="4:6" s="64" customFormat="1" x14ac:dyDescent="0.25">
      <c r="D289" s="114"/>
      <c r="E289" s="114"/>
      <c r="F289" s="114"/>
    </row>
    <row r="290" spans="4:6" s="64" customFormat="1" x14ac:dyDescent="0.25">
      <c r="D290" s="114"/>
      <c r="E290" s="114"/>
      <c r="F290" s="114"/>
    </row>
    <row r="291" spans="4:6" s="64" customFormat="1" x14ac:dyDescent="0.25">
      <c r="D291" s="114"/>
      <c r="E291" s="114"/>
      <c r="F291" s="114"/>
    </row>
    <row r="292" spans="4:6" s="64" customFormat="1" x14ac:dyDescent="0.25">
      <c r="D292" s="114"/>
      <c r="E292" s="114"/>
      <c r="F292" s="114"/>
    </row>
    <row r="293" spans="4:6" s="64" customFormat="1" x14ac:dyDescent="0.25">
      <c r="D293" s="114"/>
      <c r="E293" s="114"/>
      <c r="F293" s="114"/>
    </row>
    <row r="294" spans="4:6" s="64" customFormat="1" x14ac:dyDescent="0.25">
      <c r="D294" s="114"/>
      <c r="E294" s="114"/>
      <c r="F294" s="114"/>
    </row>
    <row r="295" spans="4:6" s="64" customFormat="1" x14ac:dyDescent="0.25">
      <c r="D295" s="114"/>
      <c r="E295" s="114"/>
      <c r="F295" s="114"/>
    </row>
    <row r="296" spans="4:6" s="64" customFormat="1" x14ac:dyDescent="0.25">
      <c r="D296" s="114"/>
      <c r="E296" s="114"/>
      <c r="F296" s="114"/>
    </row>
    <row r="297" spans="4:6" s="64" customFormat="1" x14ac:dyDescent="0.25">
      <c r="D297" s="114"/>
      <c r="E297" s="114"/>
      <c r="F297" s="114"/>
    </row>
    <row r="298" spans="4:6" s="64" customFormat="1" x14ac:dyDescent="0.25">
      <c r="D298" s="114"/>
      <c r="E298" s="114"/>
      <c r="F298" s="114"/>
    </row>
    <row r="299" spans="4:6" s="64" customFormat="1" x14ac:dyDescent="0.25">
      <c r="D299" s="114"/>
      <c r="E299" s="114"/>
      <c r="F299" s="114"/>
    </row>
    <row r="300" spans="4:6" s="64" customFormat="1" x14ac:dyDescent="0.25">
      <c r="D300" s="114"/>
      <c r="E300" s="114"/>
      <c r="F300" s="114"/>
    </row>
    <row r="301" spans="4:6" s="64" customFormat="1" x14ac:dyDescent="0.25">
      <c r="D301" s="114"/>
      <c r="E301" s="114"/>
      <c r="F301" s="114"/>
    </row>
    <row r="302" spans="4:6" s="64" customFormat="1" x14ac:dyDescent="0.25">
      <c r="D302" s="114"/>
      <c r="E302" s="114"/>
      <c r="F302" s="114"/>
    </row>
    <row r="303" spans="4:6" s="64" customFormat="1" x14ac:dyDescent="0.25">
      <c r="D303" s="114"/>
      <c r="E303" s="114"/>
      <c r="F303" s="114"/>
    </row>
    <row r="304" spans="4:6" s="64" customFormat="1" x14ac:dyDescent="0.25">
      <c r="D304" s="114"/>
      <c r="E304" s="114"/>
      <c r="F304" s="114"/>
    </row>
    <row r="305" spans="4:6" s="64" customFormat="1" x14ac:dyDescent="0.25">
      <c r="D305" s="114"/>
      <c r="E305" s="114"/>
      <c r="F305" s="114"/>
    </row>
    <row r="306" spans="4:6" s="64" customFormat="1" x14ac:dyDescent="0.25">
      <c r="D306" s="114"/>
      <c r="E306" s="114"/>
      <c r="F306" s="114"/>
    </row>
    <row r="307" spans="4:6" s="64" customFormat="1" x14ac:dyDescent="0.25">
      <c r="D307" s="114"/>
      <c r="E307" s="114"/>
      <c r="F307" s="114"/>
    </row>
    <row r="308" spans="4:6" s="64" customFormat="1" x14ac:dyDescent="0.25">
      <c r="D308" s="114"/>
      <c r="E308" s="114"/>
      <c r="F308" s="114"/>
    </row>
    <row r="309" spans="4:6" s="64" customFormat="1" x14ac:dyDescent="0.25">
      <c r="D309" s="114"/>
      <c r="E309" s="114"/>
      <c r="F309" s="114"/>
    </row>
    <row r="310" spans="4:6" s="64" customFormat="1" x14ac:dyDescent="0.25">
      <c r="D310" s="114"/>
      <c r="E310" s="114"/>
      <c r="F310" s="114"/>
    </row>
    <row r="311" spans="4:6" s="64" customFormat="1" x14ac:dyDescent="0.25">
      <c r="D311" s="114"/>
      <c r="E311" s="114"/>
      <c r="F311" s="114"/>
    </row>
    <row r="312" spans="4:6" s="64" customFormat="1" x14ac:dyDescent="0.25">
      <c r="D312" s="114"/>
      <c r="E312" s="114"/>
      <c r="F312" s="114"/>
    </row>
    <row r="313" spans="4:6" s="64" customFormat="1" x14ac:dyDescent="0.25">
      <c r="D313" s="114"/>
      <c r="E313" s="114"/>
      <c r="F313" s="114"/>
    </row>
    <row r="314" spans="4:6" s="64" customFormat="1" x14ac:dyDescent="0.25">
      <c r="D314" s="114"/>
      <c r="E314" s="114"/>
      <c r="F314" s="114"/>
    </row>
    <row r="315" spans="4:6" s="64" customFormat="1" x14ac:dyDescent="0.25">
      <c r="D315" s="114"/>
      <c r="E315" s="114"/>
      <c r="F315" s="114"/>
    </row>
    <row r="316" spans="4:6" s="64" customFormat="1" x14ac:dyDescent="0.25">
      <c r="D316" s="114"/>
      <c r="E316" s="114"/>
      <c r="F316" s="114"/>
    </row>
    <row r="317" spans="4:6" s="64" customFormat="1" x14ac:dyDescent="0.25">
      <c r="D317" s="114"/>
      <c r="E317" s="114"/>
      <c r="F317" s="114"/>
    </row>
    <row r="318" spans="4:6" s="64" customFormat="1" x14ac:dyDescent="0.25">
      <c r="D318" s="114"/>
      <c r="E318" s="114"/>
      <c r="F318" s="114"/>
    </row>
    <row r="319" spans="4:6" s="64" customFormat="1" x14ac:dyDescent="0.25">
      <c r="D319" s="114"/>
      <c r="E319" s="114"/>
      <c r="F319" s="114"/>
    </row>
    <row r="320" spans="4:6" s="64" customFormat="1" x14ac:dyDescent="0.25">
      <c r="D320" s="114"/>
      <c r="E320" s="114"/>
      <c r="F320" s="114"/>
    </row>
    <row r="321" spans="4:6" s="64" customFormat="1" x14ac:dyDescent="0.25">
      <c r="D321" s="114"/>
      <c r="E321" s="114"/>
      <c r="F321" s="114"/>
    </row>
    <row r="322" spans="4:6" s="64" customFormat="1" x14ac:dyDescent="0.25">
      <c r="D322" s="114"/>
      <c r="E322" s="114"/>
      <c r="F322" s="114"/>
    </row>
    <row r="323" spans="4:6" s="64" customFormat="1" x14ac:dyDescent="0.25">
      <c r="D323" s="114"/>
      <c r="E323" s="114"/>
      <c r="F323" s="114"/>
    </row>
    <row r="324" spans="4:6" s="64" customFormat="1" x14ac:dyDescent="0.25">
      <c r="D324" s="114"/>
      <c r="E324" s="114"/>
      <c r="F324" s="114"/>
    </row>
    <row r="325" spans="4:6" s="64" customFormat="1" x14ac:dyDescent="0.25">
      <c r="D325" s="114"/>
      <c r="E325" s="114"/>
      <c r="F325" s="114"/>
    </row>
    <row r="326" spans="4:6" s="64" customFormat="1" x14ac:dyDescent="0.25">
      <c r="D326" s="114"/>
      <c r="E326" s="114"/>
      <c r="F326" s="114"/>
    </row>
    <row r="327" spans="4:6" s="64" customFormat="1" x14ac:dyDescent="0.25">
      <c r="D327" s="114"/>
      <c r="E327" s="114"/>
      <c r="F327" s="114"/>
    </row>
    <row r="328" spans="4:6" s="64" customFormat="1" x14ac:dyDescent="0.25">
      <c r="D328" s="114"/>
      <c r="E328" s="114"/>
      <c r="F328" s="114"/>
    </row>
    <row r="329" spans="4:6" s="64" customFormat="1" x14ac:dyDescent="0.25">
      <c r="D329" s="114"/>
      <c r="E329" s="114"/>
      <c r="F329" s="114"/>
    </row>
    <row r="330" spans="4:6" s="64" customFormat="1" x14ac:dyDescent="0.25">
      <c r="D330" s="114"/>
      <c r="E330" s="114"/>
      <c r="F330" s="114"/>
    </row>
    <row r="331" spans="4:6" s="64" customFormat="1" x14ac:dyDescent="0.25">
      <c r="D331" s="114"/>
      <c r="E331" s="114"/>
      <c r="F331" s="114"/>
    </row>
    <row r="332" spans="4:6" s="64" customFormat="1" x14ac:dyDescent="0.25">
      <c r="D332" s="114"/>
      <c r="E332" s="114"/>
      <c r="F332" s="114"/>
    </row>
    <row r="333" spans="4:6" s="64" customFormat="1" x14ac:dyDescent="0.25">
      <c r="D333" s="114"/>
      <c r="E333" s="114"/>
      <c r="F333" s="114"/>
    </row>
    <row r="334" spans="4:6" s="64" customFormat="1" x14ac:dyDescent="0.25">
      <c r="D334" s="114"/>
      <c r="E334" s="114"/>
      <c r="F334" s="114"/>
    </row>
    <row r="335" spans="4:6" s="64" customFormat="1" x14ac:dyDescent="0.25">
      <c r="D335" s="114"/>
      <c r="E335" s="114"/>
      <c r="F335" s="114"/>
    </row>
    <row r="336" spans="4:6" s="64" customFormat="1" x14ac:dyDescent="0.25">
      <c r="D336" s="114"/>
      <c r="E336" s="114"/>
      <c r="F336" s="114"/>
    </row>
    <row r="337" spans="4:6" s="64" customFormat="1" x14ac:dyDescent="0.25">
      <c r="D337" s="114"/>
      <c r="E337" s="114"/>
      <c r="F337" s="114"/>
    </row>
    <row r="338" spans="4:6" s="64" customFormat="1" x14ac:dyDescent="0.25">
      <c r="D338" s="114"/>
      <c r="E338" s="114"/>
      <c r="F338" s="114"/>
    </row>
    <row r="339" spans="4:6" s="64" customFormat="1" x14ac:dyDescent="0.25">
      <c r="D339" s="114"/>
      <c r="E339" s="114"/>
      <c r="F339" s="114"/>
    </row>
    <row r="340" spans="4:6" s="64" customFormat="1" x14ac:dyDescent="0.25">
      <c r="D340" s="114"/>
      <c r="E340" s="114"/>
      <c r="F340" s="114"/>
    </row>
    <row r="341" spans="4:6" s="64" customFormat="1" x14ac:dyDescent="0.25">
      <c r="D341" s="114"/>
      <c r="E341" s="114"/>
      <c r="F341" s="114"/>
    </row>
    <row r="342" spans="4:6" s="64" customFormat="1" x14ac:dyDescent="0.25">
      <c r="D342" s="114"/>
      <c r="E342" s="114"/>
      <c r="F342" s="114"/>
    </row>
    <row r="343" spans="4:6" s="64" customFormat="1" x14ac:dyDescent="0.25">
      <c r="D343" s="114"/>
      <c r="E343" s="114"/>
      <c r="F343" s="114"/>
    </row>
    <row r="344" spans="4:6" s="64" customFormat="1" x14ac:dyDescent="0.25">
      <c r="D344" s="114"/>
      <c r="E344" s="114"/>
      <c r="F344" s="114"/>
    </row>
    <row r="345" spans="4:6" s="64" customFormat="1" x14ac:dyDescent="0.25">
      <c r="D345" s="114"/>
      <c r="E345" s="114"/>
      <c r="F345" s="114"/>
    </row>
    <row r="346" spans="4:6" s="64" customFormat="1" x14ac:dyDescent="0.25">
      <c r="D346" s="114"/>
      <c r="E346" s="114"/>
      <c r="F346" s="114"/>
    </row>
    <row r="347" spans="4:6" s="64" customFormat="1" x14ac:dyDescent="0.25">
      <c r="D347" s="114"/>
      <c r="E347" s="114"/>
      <c r="F347" s="114"/>
    </row>
    <row r="348" spans="4:6" s="64" customFormat="1" x14ac:dyDescent="0.25">
      <c r="D348" s="114"/>
      <c r="E348" s="114"/>
      <c r="F348" s="114"/>
    </row>
    <row r="349" spans="4:6" s="64" customFormat="1" x14ac:dyDescent="0.25">
      <c r="D349" s="114"/>
      <c r="E349" s="114"/>
      <c r="F349" s="114"/>
    </row>
    <row r="350" spans="4:6" s="64" customFormat="1" x14ac:dyDescent="0.25">
      <c r="D350" s="114"/>
      <c r="E350" s="114"/>
      <c r="F350" s="114"/>
    </row>
    <row r="351" spans="4:6" s="64" customFormat="1" x14ac:dyDescent="0.25">
      <c r="D351" s="114"/>
      <c r="E351" s="114"/>
      <c r="F351" s="114"/>
    </row>
    <row r="352" spans="4:6" s="64" customFormat="1" x14ac:dyDescent="0.25">
      <c r="D352" s="114"/>
      <c r="E352" s="114"/>
      <c r="F352" s="114"/>
    </row>
    <row r="353" spans="4:6" s="64" customFormat="1" x14ac:dyDescent="0.25">
      <c r="D353" s="114"/>
      <c r="E353" s="114"/>
      <c r="F353" s="114"/>
    </row>
    <row r="354" spans="4:6" s="64" customFormat="1" x14ac:dyDescent="0.25">
      <c r="D354" s="114"/>
      <c r="E354" s="114"/>
      <c r="F354" s="114"/>
    </row>
    <row r="355" spans="4:6" s="64" customFormat="1" x14ac:dyDescent="0.25">
      <c r="D355" s="114"/>
      <c r="E355" s="114"/>
      <c r="F355" s="114"/>
    </row>
    <row r="356" spans="4:6" s="64" customFormat="1" x14ac:dyDescent="0.25">
      <c r="D356" s="114"/>
      <c r="E356" s="114"/>
      <c r="F356" s="114"/>
    </row>
    <row r="357" spans="4:6" s="64" customFormat="1" x14ac:dyDescent="0.25">
      <c r="D357" s="114"/>
      <c r="E357" s="114"/>
      <c r="F357" s="114"/>
    </row>
    <row r="358" spans="4:6" s="64" customFormat="1" x14ac:dyDescent="0.25">
      <c r="D358" s="114"/>
      <c r="E358" s="114"/>
      <c r="F358" s="114"/>
    </row>
    <row r="359" spans="4:6" s="64" customFormat="1" x14ac:dyDescent="0.25">
      <c r="D359" s="114"/>
      <c r="E359" s="114"/>
      <c r="F359" s="114"/>
    </row>
    <row r="360" spans="4:6" s="64" customFormat="1" x14ac:dyDescent="0.25">
      <c r="D360" s="114"/>
      <c r="E360" s="114"/>
      <c r="F360" s="114"/>
    </row>
    <row r="361" spans="4:6" s="64" customFormat="1" x14ac:dyDescent="0.25">
      <c r="D361" s="114"/>
      <c r="E361" s="114"/>
      <c r="F361" s="114"/>
    </row>
    <row r="362" spans="4:6" s="64" customFormat="1" x14ac:dyDescent="0.25">
      <c r="D362" s="114"/>
      <c r="E362" s="114"/>
      <c r="F362" s="114"/>
    </row>
    <row r="363" spans="4:6" s="64" customFormat="1" x14ac:dyDescent="0.25">
      <c r="D363" s="114"/>
      <c r="E363" s="114"/>
      <c r="F363" s="114"/>
    </row>
    <row r="364" spans="4:6" s="64" customFormat="1" x14ac:dyDescent="0.25">
      <c r="D364" s="114"/>
      <c r="E364" s="114"/>
      <c r="F364" s="114"/>
    </row>
    <row r="365" spans="4:6" s="64" customFormat="1" x14ac:dyDescent="0.25">
      <c r="D365" s="114"/>
      <c r="E365" s="114"/>
      <c r="F365" s="114"/>
    </row>
    <row r="366" spans="4:6" s="64" customFormat="1" x14ac:dyDescent="0.25">
      <c r="D366" s="114"/>
      <c r="E366" s="114"/>
      <c r="F366" s="114"/>
    </row>
    <row r="367" spans="4:6" s="64" customFormat="1" x14ac:dyDescent="0.25">
      <c r="D367" s="114"/>
      <c r="E367" s="114"/>
      <c r="F367" s="114"/>
    </row>
    <row r="368" spans="4:6" s="64" customFormat="1" x14ac:dyDescent="0.25">
      <c r="D368" s="114"/>
      <c r="E368" s="114"/>
      <c r="F368" s="114"/>
    </row>
    <row r="369" spans="4:6" s="64" customFormat="1" x14ac:dyDescent="0.25">
      <c r="D369" s="114"/>
      <c r="E369" s="114"/>
      <c r="F369" s="114"/>
    </row>
    <row r="370" spans="4:6" s="64" customFormat="1" x14ac:dyDescent="0.25">
      <c r="D370" s="114"/>
      <c r="E370" s="114"/>
      <c r="F370" s="114"/>
    </row>
    <row r="371" spans="4:6" s="64" customFormat="1" x14ac:dyDescent="0.25">
      <c r="D371" s="114"/>
      <c r="E371" s="114"/>
      <c r="F371" s="114"/>
    </row>
    <row r="372" spans="4:6" s="64" customFormat="1" x14ac:dyDescent="0.25">
      <c r="D372" s="114"/>
      <c r="E372" s="114"/>
      <c r="F372" s="114"/>
    </row>
    <row r="373" spans="4:6" s="64" customFormat="1" x14ac:dyDescent="0.25">
      <c r="D373" s="114"/>
      <c r="E373" s="114"/>
      <c r="F373" s="114"/>
    </row>
    <row r="374" spans="4:6" s="64" customFormat="1" x14ac:dyDescent="0.25">
      <c r="D374" s="114"/>
      <c r="E374" s="114"/>
      <c r="F374" s="114"/>
    </row>
    <row r="375" spans="4:6" s="64" customFormat="1" x14ac:dyDescent="0.25">
      <c r="D375" s="114"/>
      <c r="E375" s="114"/>
      <c r="F375" s="114"/>
    </row>
    <row r="376" spans="4:6" s="64" customFormat="1" x14ac:dyDescent="0.25">
      <c r="D376" s="114"/>
      <c r="E376" s="114"/>
      <c r="F376" s="114"/>
    </row>
    <row r="377" spans="4:6" s="64" customFormat="1" x14ac:dyDescent="0.25">
      <c r="D377" s="114"/>
      <c r="E377" s="114"/>
      <c r="F377" s="114"/>
    </row>
    <row r="378" spans="4:6" s="64" customFormat="1" x14ac:dyDescent="0.25">
      <c r="D378" s="114"/>
      <c r="E378" s="114"/>
      <c r="F378" s="114"/>
    </row>
    <row r="379" spans="4:6" s="64" customFormat="1" x14ac:dyDescent="0.25">
      <c r="D379" s="114"/>
      <c r="E379" s="114"/>
      <c r="F379" s="114"/>
    </row>
    <row r="380" spans="4:6" s="64" customFormat="1" x14ac:dyDescent="0.25">
      <c r="D380" s="114"/>
      <c r="E380" s="114"/>
      <c r="F380" s="114"/>
    </row>
    <row r="381" spans="4:6" s="64" customFormat="1" x14ac:dyDescent="0.25">
      <c r="D381" s="114"/>
      <c r="E381" s="114"/>
      <c r="F381" s="114"/>
    </row>
    <row r="382" spans="4:6" s="64" customFormat="1" x14ac:dyDescent="0.25">
      <c r="D382" s="114"/>
      <c r="E382" s="114"/>
      <c r="F382" s="114"/>
    </row>
    <row r="383" spans="4:6" s="64" customFormat="1" x14ac:dyDescent="0.25">
      <c r="D383" s="114"/>
      <c r="E383" s="114"/>
      <c r="F383" s="114"/>
    </row>
    <row r="384" spans="4:6" s="64" customFormat="1" x14ac:dyDescent="0.25">
      <c r="D384" s="114"/>
      <c r="E384" s="114"/>
      <c r="F384" s="114"/>
    </row>
    <row r="385" spans="4:6" s="64" customFormat="1" x14ac:dyDescent="0.25">
      <c r="D385" s="114"/>
      <c r="E385" s="114"/>
      <c r="F385" s="114"/>
    </row>
    <row r="386" spans="4:6" s="64" customFormat="1" x14ac:dyDescent="0.25">
      <c r="D386" s="114"/>
      <c r="E386" s="114"/>
      <c r="F386" s="114"/>
    </row>
    <row r="387" spans="4:6" s="64" customFormat="1" x14ac:dyDescent="0.25">
      <c r="D387" s="114"/>
      <c r="E387" s="114"/>
      <c r="F387" s="114"/>
    </row>
    <row r="388" spans="4:6" s="64" customFormat="1" x14ac:dyDescent="0.25">
      <c r="D388" s="114"/>
      <c r="E388" s="114"/>
      <c r="F388" s="114"/>
    </row>
    <row r="389" spans="4:6" s="64" customFormat="1" x14ac:dyDescent="0.25">
      <c r="D389" s="114"/>
      <c r="E389" s="114"/>
      <c r="F389" s="114"/>
    </row>
    <row r="390" spans="4:6" s="64" customFormat="1" x14ac:dyDescent="0.25">
      <c r="D390" s="114"/>
      <c r="E390" s="114"/>
      <c r="F390" s="114"/>
    </row>
    <row r="391" spans="4:6" s="64" customFormat="1" x14ac:dyDescent="0.25">
      <c r="D391" s="114"/>
      <c r="E391" s="114"/>
      <c r="F391" s="114"/>
    </row>
    <row r="392" spans="4:6" s="64" customFormat="1" x14ac:dyDescent="0.25">
      <c r="D392" s="114"/>
      <c r="E392" s="114"/>
      <c r="F392" s="114"/>
    </row>
    <row r="393" spans="4:6" s="64" customFormat="1" x14ac:dyDescent="0.25">
      <c r="D393" s="114"/>
      <c r="E393" s="114"/>
      <c r="F393" s="114"/>
    </row>
    <row r="394" spans="4:6" s="64" customFormat="1" x14ac:dyDescent="0.25">
      <c r="D394" s="114"/>
      <c r="E394" s="114"/>
      <c r="F394" s="114"/>
    </row>
    <row r="395" spans="4:6" s="64" customFormat="1" x14ac:dyDescent="0.25">
      <c r="D395" s="114"/>
      <c r="E395" s="114"/>
      <c r="F395" s="114"/>
    </row>
    <row r="396" spans="4:6" s="64" customFormat="1" x14ac:dyDescent="0.25">
      <c r="D396" s="114"/>
      <c r="E396" s="114"/>
      <c r="F396" s="114"/>
    </row>
    <row r="397" spans="4:6" s="64" customFormat="1" x14ac:dyDescent="0.25">
      <c r="D397" s="114"/>
      <c r="E397" s="114"/>
      <c r="F397" s="114"/>
    </row>
    <row r="398" spans="4:6" s="64" customFormat="1" x14ac:dyDescent="0.25">
      <c r="D398" s="114"/>
      <c r="E398" s="114"/>
      <c r="F398" s="114"/>
    </row>
    <row r="399" spans="4:6" s="64" customFormat="1" x14ac:dyDescent="0.25">
      <c r="D399" s="114"/>
      <c r="E399" s="114"/>
      <c r="F399" s="114"/>
    </row>
    <row r="400" spans="4:6" s="64" customFormat="1" x14ac:dyDescent="0.25">
      <c r="D400" s="114"/>
      <c r="E400" s="114"/>
      <c r="F400" s="114"/>
    </row>
    <row r="401" spans="4:6" s="64" customFormat="1" x14ac:dyDescent="0.25">
      <c r="D401" s="114"/>
      <c r="E401" s="114"/>
      <c r="F401" s="114"/>
    </row>
    <row r="402" spans="4:6" s="64" customFormat="1" x14ac:dyDescent="0.25">
      <c r="D402" s="114"/>
      <c r="E402" s="114"/>
      <c r="F402" s="114"/>
    </row>
    <row r="403" spans="4:6" s="64" customFormat="1" x14ac:dyDescent="0.25">
      <c r="D403" s="114"/>
      <c r="E403" s="114"/>
      <c r="F403" s="114"/>
    </row>
    <row r="404" spans="4:6" s="64" customFormat="1" x14ac:dyDescent="0.25">
      <c r="D404" s="114"/>
      <c r="E404" s="114"/>
      <c r="F404" s="114"/>
    </row>
    <row r="405" spans="4:6" s="64" customFormat="1" x14ac:dyDescent="0.25">
      <c r="D405" s="114"/>
      <c r="E405" s="114"/>
      <c r="F405" s="114"/>
    </row>
    <row r="406" spans="4:6" s="64" customFormat="1" x14ac:dyDescent="0.25">
      <c r="D406" s="114"/>
      <c r="E406" s="114"/>
      <c r="F406" s="114"/>
    </row>
    <row r="407" spans="4:6" s="64" customFormat="1" x14ac:dyDescent="0.25">
      <c r="D407" s="114"/>
      <c r="E407" s="114"/>
      <c r="F407" s="114"/>
    </row>
    <row r="408" spans="4:6" s="64" customFormat="1" x14ac:dyDescent="0.25">
      <c r="D408" s="114"/>
      <c r="E408" s="114"/>
      <c r="F408" s="114"/>
    </row>
    <row r="409" spans="4:6" s="64" customFormat="1" x14ac:dyDescent="0.25">
      <c r="D409" s="114"/>
      <c r="E409" s="114"/>
      <c r="F409" s="114"/>
    </row>
    <row r="410" spans="4:6" s="64" customFormat="1" x14ac:dyDescent="0.25">
      <c r="D410" s="114"/>
      <c r="E410" s="114"/>
      <c r="F410" s="114"/>
    </row>
    <row r="411" spans="4:6" s="64" customFormat="1" x14ac:dyDescent="0.25">
      <c r="D411" s="114"/>
      <c r="E411" s="114"/>
      <c r="F411" s="114"/>
    </row>
    <row r="412" spans="4:6" s="64" customFormat="1" x14ac:dyDescent="0.25">
      <c r="D412" s="114"/>
      <c r="E412" s="114"/>
      <c r="F412" s="114"/>
    </row>
    <row r="413" spans="4:6" s="64" customFormat="1" x14ac:dyDescent="0.25">
      <c r="D413" s="114"/>
      <c r="E413" s="114"/>
      <c r="F413" s="114"/>
    </row>
    <row r="414" spans="4:6" s="64" customFormat="1" x14ac:dyDescent="0.25">
      <c r="D414" s="114"/>
      <c r="E414" s="114"/>
      <c r="F414" s="114"/>
    </row>
    <row r="415" spans="4:6" s="64" customFormat="1" x14ac:dyDescent="0.25">
      <c r="D415" s="114"/>
      <c r="E415" s="114"/>
      <c r="F415" s="114"/>
    </row>
    <row r="416" spans="4:6" s="64" customFormat="1" x14ac:dyDescent="0.25">
      <c r="D416" s="114"/>
      <c r="E416" s="114"/>
      <c r="F416" s="114"/>
    </row>
    <row r="417" spans="4:6" s="64" customFormat="1" x14ac:dyDescent="0.25">
      <c r="D417" s="114"/>
      <c r="E417" s="114"/>
      <c r="F417" s="114"/>
    </row>
    <row r="418" spans="4:6" s="64" customFormat="1" x14ac:dyDescent="0.25">
      <c r="D418" s="114"/>
      <c r="E418" s="114"/>
      <c r="F418" s="114"/>
    </row>
    <row r="419" spans="4:6" s="64" customFormat="1" x14ac:dyDescent="0.25">
      <c r="D419" s="114"/>
      <c r="E419" s="114"/>
      <c r="F419" s="114"/>
    </row>
    <row r="420" spans="4:6" s="64" customFormat="1" x14ac:dyDescent="0.25">
      <c r="D420" s="114"/>
      <c r="E420" s="114"/>
      <c r="F420" s="114"/>
    </row>
    <row r="421" spans="4:6" s="64" customFormat="1" x14ac:dyDescent="0.25">
      <c r="D421" s="114"/>
      <c r="E421" s="114"/>
      <c r="F421" s="114"/>
    </row>
    <row r="422" spans="4:6" s="64" customFormat="1" x14ac:dyDescent="0.25">
      <c r="D422" s="114"/>
      <c r="E422" s="114"/>
      <c r="F422" s="114"/>
    </row>
    <row r="423" spans="4:6" s="64" customFormat="1" x14ac:dyDescent="0.25">
      <c r="D423" s="114"/>
      <c r="E423" s="114"/>
      <c r="F423" s="114"/>
    </row>
    <row r="424" spans="4:6" s="64" customFormat="1" x14ac:dyDescent="0.25">
      <c r="D424" s="114"/>
      <c r="E424" s="114"/>
      <c r="F424" s="114"/>
    </row>
    <row r="425" spans="4:6" s="64" customFormat="1" x14ac:dyDescent="0.25">
      <c r="D425" s="114"/>
      <c r="E425" s="114"/>
      <c r="F425" s="114"/>
    </row>
    <row r="426" spans="4:6" s="64" customFormat="1" x14ac:dyDescent="0.25">
      <c r="D426" s="114"/>
      <c r="E426" s="114"/>
      <c r="F426" s="114"/>
    </row>
    <row r="427" spans="4:6" s="64" customFormat="1" x14ac:dyDescent="0.25">
      <c r="D427" s="114"/>
      <c r="E427" s="114"/>
      <c r="F427" s="114"/>
    </row>
    <row r="428" spans="4:6" s="64" customFormat="1" x14ac:dyDescent="0.25">
      <c r="D428" s="114"/>
      <c r="E428" s="114"/>
      <c r="F428" s="114"/>
    </row>
    <row r="429" spans="4:6" s="64" customFormat="1" x14ac:dyDescent="0.25">
      <c r="D429" s="114"/>
      <c r="E429" s="114"/>
      <c r="F429" s="114"/>
    </row>
    <row r="430" spans="4:6" s="64" customFormat="1" x14ac:dyDescent="0.25">
      <c r="D430" s="114"/>
      <c r="E430" s="114"/>
      <c r="F430" s="114"/>
    </row>
    <row r="431" spans="4:6" s="64" customFormat="1" x14ac:dyDescent="0.25">
      <c r="D431" s="114"/>
      <c r="E431" s="114"/>
      <c r="F431" s="114"/>
    </row>
    <row r="432" spans="4:6" s="64" customFormat="1" x14ac:dyDescent="0.25">
      <c r="D432" s="114"/>
      <c r="E432" s="114"/>
      <c r="F432" s="114"/>
    </row>
    <row r="433" spans="4:6" s="64" customFormat="1" x14ac:dyDescent="0.25">
      <c r="D433" s="114"/>
      <c r="E433" s="114"/>
      <c r="F433" s="114"/>
    </row>
    <row r="434" spans="4:6" s="64" customFormat="1" x14ac:dyDescent="0.25">
      <c r="D434" s="114"/>
      <c r="E434" s="114"/>
      <c r="F434" s="114"/>
    </row>
    <row r="435" spans="4:6" s="64" customFormat="1" x14ac:dyDescent="0.25">
      <c r="D435" s="114"/>
      <c r="E435" s="114"/>
      <c r="F435" s="114"/>
    </row>
    <row r="436" spans="4:6" s="64" customFormat="1" x14ac:dyDescent="0.25">
      <c r="D436" s="114"/>
      <c r="E436" s="114"/>
      <c r="F436" s="114"/>
    </row>
    <row r="437" spans="4:6" s="64" customFormat="1" x14ac:dyDescent="0.25">
      <c r="D437" s="114"/>
      <c r="E437" s="114"/>
      <c r="F437" s="114"/>
    </row>
    <row r="438" spans="4:6" s="64" customFormat="1" x14ac:dyDescent="0.25">
      <c r="D438" s="114"/>
      <c r="E438" s="114"/>
      <c r="F438" s="114"/>
    </row>
    <row r="439" spans="4:6" s="64" customFormat="1" x14ac:dyDescent="0.25">
      <c r="D439" s="114"/>
      <c r="E439" s="114"/>
      <c r="F439" s="114"/>
    </row>
    <row r="440" spans="4:6" s="64" customFormat="1" x14ac:dyDescent="0.25">
      <c r="D440" s="114"/>
      <c r="E440" s="114"/>
      <c r="F440" s="114"/>
    </row>
    <row r="441" spans="4:6" s="64" customFormat="1" x14ac:dyDescent="0.25">
      <c r="D441" s="114"/>
      <c r="E441" s="114"/>
      <c r="F441" s="114"/>
    </row>
    <row r="442" spans="4:6" s="64" customFormat="1" x14ac:dyDescent="0.25">
      <c r="D442" s="114"/>
      <c r="E442" s="114"/>
      <c r="F442" s="114"/>
    </row>
    <row r="443" spans="4:6" s="64" customFormat="1" x14ac:dyDescent="0.25">
      <c r="D443" s="114"/>
      <c r="E443" s="114"/>
      <c r="F443" s="114"/>
    </row>
    <row r="444" spans="4:6" s="64" customFormat="1" x14ac:dyDescent="0.25">
      <c r="D444" s="114"/>
      <c r="E444" s="114"/>
      <c r="F444" s="114"/>
    </row>
    <row r="445" spans="4:6" s="64" customFormat="1" x14ac:dyDescent="0.25">
      <c r="D445" s="114"/>
      <c r="E445" s="114"/>
      <c r="F445" s="114"/>
    </row>
    <row r="446" spans="4:6" s="64" customFormat="1" x14ac:dyDescent="0.25">
      <c r="D446" s="114"/>
      <c r="E446" s="114"/>
      <c r="F446" s="114"/>
    </row>
    <row r="447" spans="4:6" s="64" customFormat="1" x14ac:dyDescent="0.25">
      <c r="D447" s="114"/>
      <c r="E447" s="114"/>
      <c r="F447" s="114"/>
    </row>
    <row r="448" spans="4:6" s="64" customFormat="1" x14ac:dyDescent="0.25">
      <c r="D448" s="114"/>
      <c r="E448" s="114"/>
      <c r="F448" s="114"/>
    </row>
    <row r="449" spans="4:6" s="64" customFormat="1" x14ac:dyDescent="0.25">
      <c r="D449" s="114"/>
      <c r="E449" s="114"/>
      <c r="F449" s="114"/>
    </row>
    <row r="450" spans="4:6" s="64" customFormat="1" x14ac:dyDescent="0.25">
      <c r="D450" s="114"/>
      <c r="E450" s="114"/>
      <c r="F450" s="114"/>
    </row>
    <row r="451" spans="4:6" s="64" customFormat="1" x14ac:dyDescent="0.25">
      <c r="D451" s="114"/>
      <c r="E451" s="114"/>
      <c r="F451" s="114"/>
    </row>
    <row r="452" spans="4:6" s="64" customFormat="1" x14ac:dyDescent="0.25">
      <c r="D452" s="114"/>
      <c r="E452" s="114"/>
      <c r="F452" s="114"/>
    </row>
    <row r="453" spans="4:6" s="64" customFormat="1" x14ac:dyDescent="0.25">
      <c r="D453" s="114"/>
      <c r="E453" s="114"/>
      <c r="F453" s="114"/>
    </row>
    <row r="454" spans="4:6" s="64" customFormat="1" x14ac:dyDescent="0.25">
      <c r="D454" s="114"/>
      <c r="E454" s="114"/>
      <c r="F454" s="114"/>
    </row>
    <row r="455" spans="4:6" s="64" customFormat="1" x14ac:dyDescent="0.25">
      <c r="D455" s="114"/>
      <c r="E455" s="114"/>
      <c r="F455" s="114"/>
    </row>
    <row r="456" spans="4:6" s="64" customFormat="1" x14ac:dyDescent="0.25">
      <c r="D456" s="114"/>
      <c r="E456" s="114"/>
      <c r="F456" s="114"/>
    </row>
    <row r="457" spans="4:6" s="64" customFormat="1" x14ac:dyDescent="0.25">
      <c r="D457" s="114"/>
      <c r="E457" s="114"/>
      <c r="F457" s="114"/>
    </row>
    <row r="458" spans="4:6" s="64" customFormat="1" x14ac:dyDescent="0.25">
      <c r="D458" s="114"/>
      <c r="E458" s="114"/>
      <c r="F458" s="114"/>
    </row>
    <row r="459" spans="4:6" s="64" customFormat="1" x14ac:dyDescent="0.25">
      <c r="D459" s="114"/>
      <c r="E459" s="114"/>
      <c r="F459" s="114"/>
    </row>
    <row r="460" spans="4:6" s="64" customFormat="1" x14ac:dyDescent="0.25">
      <c r="D460" s="114"/>
      <c r="E460" s="114"/>
      <c r="F460" s="114"/>
    </row>
    <row r="461" spans="4:6" s="64" customFormat="1" x14ac:dyDescent="0.25">
      <c r="D461" s="114"/>
      <c r="E461" s="114"/>
      <c r="F461" s="114"/>
    </row>
    <row r="462" spans="4:6" s="64" customFormat="1" x14ac:dyDescent="0.25">
      <c r="D462" s="114"/>
      <c r="E462" s="114"/>
      <c r="F462" s="114"/>
    </row>
    <row r="463" spans="4:6" s="64" customFormat="1" x14ac:dyDescent="0.25">
      <c r="D463" s="114"/>
      <c r="E463" s="114"/>
      <c r="F463" s="114"/>
    </row>
    <row r="464" spans="4:6" s="64" customFormat="1" x14ac:dyDescent="0.25">
      <c r="D464" s="114"/>
      <c r="E464" s="114"/>
      <c r="F464" s="114"/>
    </row>
    <row r="465" spans="4:6" s="64" customFormat="1" x14ac:dyDescent="0.25">
      <c r="D465" s="114"/>
      <c r="E465" s="114"/>
      <c r="F465" s="114"/>
    </row>
    <row r="466" spans="4:6" s="64" customFormat="1" x14ac:dyDescent="0.25">
      <c r="D466" s="114"/>
      <c r="E466" s="114"/>
      <c r="F466" s="114"/>
    </row>
    <row r="467" spans="4:6" s="64" customFormat="1" x14ac:dyDescent="0.25">
      <c r="D467" s="114"/>
      <c r="E467" s="114"/>
      <c r="F467" s="114"/>
    </row>
    <row r="468" spans="4:6" s="64" customFormat="1" x14ac:dyDescent="0.25">
      <c r="D468" s="114"/>
      <c r="E468" s="114"/>
      <c r="F468" s="114"/>
    </row>
    <row r="469" spans="4:6" s="64" customFormat="1" x14ac:dyDescent="0.25">
      <c r="D469" s="114"/>
      <c r="E469" s="114"/>
      <c r="F469" s="114"/>
    </row>
    <row r="470" spans="4:6" s="64" customFormat="1" x14ac:dyDescent="0.25">
      <c r="D470" s="114"/>
      <c r="E470" s="114"/>
      <c r="F470" s="114"/>
    </row>
    <row r="471" spans="4:6" s="64" customFormat="1" x14ac:dyDescent="0.25">
      <c r="D471" s="114"/>
      <c r="E471" s="114"/>
      <c r="F471" s="114"/>
    </row>
    <row r="472" spans="4:6" s="64" customFormat="1" x14ac:dyDescent="0.25">
      <c r="D472" s="114"/>
      <c r="E472" s="114"/>
      <c r="F472" s="114"/>
    </row>
    <row r="473" spans="4:6" s="64" customFormat="1" x14ac:dyDescent="0.25">
      <c r="D473" s="114"/>
      <c r="E473" s="114"/>
      <c r="F473" s="114"/>
    </row>
    <row r="474" spans="4:6" s="64" customFormat="1" x14ac:dyDescent="0.25">
      <c r="D474" s="114"/>
      <c r="E474" s="114"/>
      <c r="F474" s="114"/>
    </row>
    <row r="475" spans="4:6" s="64" customFormat="1" x14ac:dyDescent="0.25">
      <c r="D475" s="114"/>
      <c r="E475" s="114"/>
      <c r="F475" s="114"/>
    </row>
    <row r="476" spans="4:6" s="64" customFormat="1" x14ac:dyDescent="0.25">
      <c r="D476" s="114"/>
      <c r="E476" s="114"/>
      <c r="F476" s="114"/>
    </row>
    <row r="477" spans="4:6" s="64" customFormat="1" x14ac:dyDescent="0.25">
      <c r="D477" s="114"/>
      <c r="E477" s="114"/>
      <c r="F477" s="114"/>
    </row>
    <row r="478" spans="4:6" s="64" customFormat="1" x14ac:dyDescent="0.25">
      <c r="D478" s="114"/>
      <c r="E478" s="114"/>
      <c r="F478" s="114"/>
    </row>
    <row r="479" spans="4:6" s="64" customFormat="1" x14ac:dyDescent="0.25">
      <c r="D479" s="114"/>
      <c r="E479" s="114"/>
      <c r="F479" s="114"/>
    </row>
    <row r="480" spans="4:6" s="64" customFormat="1" x14ac:dyDescent="0.25">
      <c r="D480" s="114"/>
      <c r="E480" s="114"/>
      <c r="F480" s="114"/>
    </row>
    <row r="481" spans="4:6" s="64" customFormat="1" x14ac:dyDescent="0.25">
      <c r="D481" s="114"/>
      <c r="E481" s="114"/>
      <c r="F481" s="114"/>
    </row>
    <row r="482" spans="4:6" s="64" customFormat="1" x14ac:dyDescent="0.25">
      <c r="D482" s="114"/>
      <c r="E482" s="114"/>
      <c r="F482" s="114"/>
    </row>
    <row r="483" spans="4:6" s="64" customFormat="1" x14ac:dyDescent="0.25">
      <c r="D483" s="114"/>
      <c r="E483" s="114"/>
      <c r="F483" s="114"/>
    </row>
    <row r="484" spans="4:6" s="64" customFormat="1" x14ac:dyDescent="0.25">
      <c r="D484" s="114"/>
      <c r="E484" s="114"/>
      <c r="F484" s="114"/>
    </row>
    <row r="485" spans="4:6" s="64" customFormat="1" x14ac:dyDescent="0.25">
      <c r="D485" s="114"/>
      <c r="E485" s="114"/>
      <c r="F485" s="114"/>
    </row>
    <row r="486" spans="4:6" s="64" customFormat="1" x14ac:dyDescent="0.25">
      <c r="D486" s="114"/>
      <c r="E486" s="114"/>
      <c r="F486" s="114"/>
    </row>
    <row r="487" spans="4:6" s="64" customFormat="1" x14ac:dyDescent="0.25">
      <c r="D487" s="114"/>
      <c r="E487" s="114"/>
      <c r="F487" s="114"/>
    </row>
    <row r="488" spans="4:6" s="64" customFormat="1" x14ac:dyDescent="0.25">
      <c r="D488" s="114"/>
      <c r="E488" s="114"/>
      <c r="F488" s="114"/>
    </row>
    <row r="489" spans="4:6" s="64" customFormat="1" x14ac:dyDescent="0.25">
      <c r="D489" s="114"/>
      <c r="E489" s="114"/>
      <c r="F489" s="114"/>
    </row>
    <row r="490" spans="4:6" s="64" customFormat="1" x14ac:dyDescent="0.25">
      <c r="D490" s="114"/>
      <c r="E490" s="114"/>
      <c r="F490" s="114"/>
    </row>
    <row r="491" spans="4:6" s="64" customFormat="1" x14ac:dyDescent="0.25">
      <c r="D491" s="114"/>
      <c r="E491" s="114"/>
      <c r="F491" s="114"/>
    </row>
    <row r="492" spans="4:6" s="64" customFormat="1" x14ac:dyDescent="0.25">
      <c r="D492" s="114"/>
      <c r="E492" s="114"/>
      <c r="F492" s="114"/>
    </row>
    <row r="493" spans="4:6" s="64" customFormat="1" x14ac:dyDescent="0.25">
      <c r="D493" s="114"/>
      <c r="E493" s="114"/>
      <c r="F493" s="114"/>
    </row>
    <row r="494" spans="4:6" s="64" customFormat="1" x14ac:dyDescent="0.25">
      <c r="D494" s="114"/>
      <c r="E494" s="114"/>
      <c r="F494" s="114"/>
    </row>
    <row r="495" spans="4:6" s="64" customFormat="1" x14ac:dyDescent="0.25">
      <c r="D495" s="114"/>
      <c r="E495" s="114"/>
      <c r="F495" s="114"/>
    </row>
    <row r="496" spans="4:6" s="64" customFormat="1" x14ac:dyDescent="0.25">
      <c r="D496" s="114"/>
      <c r="E496" s="114"/>
      <c r="F496" s="114"/>
    </row>
    <row r="497" spans="4:6" s="64" customFormat="1" x14ac:dyDescent="0.25">
      <c r="D497" s="114"/>
      <c r="E497" s="114"/>
      <c r="F497" s="114"/>
    </row>
    <row r="498" spans="4:6" s="64" customFormat="1" x14ac:dyDescent="0.25">
      <c r="D498" s="114"/>
      <c r="E498" s="114"/>
      <c r="F498" s="114"/>
    </row>
    <row r="499" spans="4:6" s="64" customFormat="1" x14ac:dyDescent="0.25">
      <c r="D499" s="114"/>
      <c r="E499" s="114"/>
      <c r="F499" s="114"/>
    </row>
    <row r="500" spans="4:6" s="64" customFormat="1" x14ac:dyDescent="0.25">
      <c r="D500" s="114"/>
      <c r="E500" s="114"/>
      <c r="F500" s="114"/>
    </row>
    <row r="501" spans="4:6" s="64" customFormat="1" x14ac:dyDescent="0.25">
      <c r="D501" s="114"/>
      <c r="E501" s="114"/>
      <c r="F501" s="114"/>
    </row>
    <row r="502" spans="4:6" s="64" customFormat="1" x14ac:dyDescent="0.25">
      <c r="D502" s="114"/>
      <c r="E502" s="114"/>
      <c r="F502" s="114"/>
    </row>
    <row r="503" spans="4:6" s="64" customFormat="1" x14ac:dyDescent="0.25">
      <c r="D503" s="114"/>
      <c r="E503" s="114"/>
      <c r="F503" s="114"/>
    </row>
    <row r="504" spans="4:6" s="64" customFormat="1" x14ac:dyDescent="0.25">
      <c r="D504" s="114"/>
      <c r="E504" s="114"/>
      <c r="F504" s="114"/>
    </row>
    <row r="505" spans="4:6" s="64" customFormat="1" x14ac:dyDescent="0.25">
      <c r="D505" s="114"/>
      <c r="E505" s="114"/>
      <c r="F505" s="114"/>
    </row>
    <row r="506" spans="4:6" s="64" customFormat="1" x14ac:dyDescent="0.25">
      <c r="D506" s="114"/>
      <c r="E506" s="114"/>
      <c r="F506" s="114"/>
    </row>
    <row r="507" spans="4:6" s="64" customFormat="1" x14ac:dyDescent="0.25">
      <c r="D507" s="114"/>
      <c r="E507" s="114"/>
      <c r="F507" s="114"/>
    </row>
    <row r="508" spans="4:6" s="64" customFormat="1" x14ac:dyDescent="0.25">
      <c r="D508" s="114"/>
      <c r="E508" s="114"/>
      <c r="F508" s="114"/>
    </row>
    <row r="509" spans="4:6" s="64" customFormat="1" x14ac:dyDescent="0.25">
      <c r="D509" s="114"/>
      <c r="E509" s="114"/>
      <c r="F509" s="114"/>
    </row>
    <row r="510" spans="4:6" s="64" customFormat="1" x14ac:dyDescent="0.25">
      <c r="D510" s="114"/>
      <c r="E510" s="114"/>
      <c r="F510" s="114"/>
    </row>
    <row r="511" spans="4:6" s="64" customFormat="1" x14ac:dyDescent="0.25">
      <c r="D511" s="114"/>
      <c r="E511" s="114"/>
      <c r="F511" s="114"/>
    </row>
    <row r="512" spans="4:6" s="64" customFormat="1" x14ac:dyDescent="0.25">
      <c r="D512" s="114"/>
      <c r="E512" s="114"/>
      <c r="F512" s="114"/>
    </row>
    <row r="513" spans="4:6" s="64" customFormat="1" x14ac:dyDescent="0.25">
      <c r="D513" s="114"/>
      <c r="E513" s="114"/>
      <c r="F513" s="114"/>
    </row>
    <row r="514" spans="4:6" s="64" customFormat="1" x14ac:dyDescent="0.25">
      <c r="D514" s="114"/>
      <c r="E514" s="114"/>
      <c r="F514" s="114"/>
    </row>
    <row r="515" spans="4:6" s="64" customFormat="1" x14ac:dyDescent="0.25">
      <c r="D515" s="114"/>
      <c r="E515" s="114"/>
      <c r="F515" s="114"/>
    </row>
    <row r="516" spans="4:6" s="64" customFormat="1" x14ac:dyDescent="0.25">
      <c r="D516" s="114"/>
      <c r="E516" s="114"/>
      <c r="F516" s="114"/>
    </row>
    <row r="517" spans="4:6" s="64" customFormat="1" x14ac:dyDescent="0.25">
      <c r="D517" s="114"/>
      <c r="E517" s="114"/>
      <c r="F517" s="114"/>
    </row>
    <row r="518" spans="4:6" s="64" customFormat="1" x14ac:dyDescent="0.25">
      <c r="D518" s="114"/>
      <c r="E518" s="114"/>
      <c r="F518" s="114"/>
    </row>
    <row r="519" spans="4:6" s="64" customFormat="1" x14ac:dyDescent="0.25">
      <c r="D519" s="114"/>
      <c r="E519" s="114"/>
      <c r="F519" s="114"/>
    </row>
    <row r="520" spans="4:6" s="64" customFormat="1" x14ac:dyDescent="0.25">
      <c r="D520" s="114"/>
      <c r="E520" s="114"/>
      <c r="F520" s="114"/>
    </row>
    <row r="521" spans="4:6" s="64" customFormat="1" x14ac:dyDescent="0.25">
      <c r="D521" s="114"/>
      <c r="E521" s="114"/>
      <c r="F521" s="114"/>
    </row>
    <row r="522" spans="4:6" s="64" customFormat="1" x14ac:dyDescent="0.25">
      <c r="D522" s="114"/>
      <c r="E522" s="114"/>
      <c r="F522" s="114"/>
    </row>
    <row r="523" spans="4:6" s="64" customFormat="1" x14ac:dyDescent="0.25">
      <c r="D523" s="114"/>
      <c r="E523" s="114"/>
      <c r="F523" s="114"/>
    </row>
    <row r="524" spans="4:6" s="64" customFormat="1" x14ac:dyDescent="0.25">
      <c r="D524" s="114"/>
      <c r="E524" s="114"/>
      <c r="F524" s="114"/>
    </row>
    <row r="525" spans="4:6" s="64" customFormat="1" x14ac:dyDescent="0.25">
      <c r="D525" s="114"/>
      <c r="E525" s="114"/>
      <c r="F525" s="114"/>
    </row>
    <row r="526" spans="4:6" s="64" customFormat="1" x14ac:dyDescent="0.25">
      <c r="D526" s="114"/>
      <c r="E526" s="114"/>
      <c r="F526" s="114"/>
    </row>
    <row r="527" spans="4:6" s="64" customFormat="1" x14ac:dyDescent="0.25">
      <c r="D527" s="114"/>
      <c r="E527" s="114"/>
      <c r="F527" s="114"/>
    </row>
    <row r="528" spans="4:6" s="64" customFormat="1" x14ac:dyDescent="0.25">
      <c r="D528" s="114"/>
      <c r="E528" s="114"/>
      <c r="F528" s="114"/>
    </row>
    <row r="529" spans="4:6" s="64" customFormat="1" x14ac:dyDescent="0.25">
      <c r="D529" s="114"/>
      <c r="E529" s="114"/>
      <c r="F529" s="114"/>
    </row>
    <row r="530" spans="4:6" s="64" customFormat="1" x14ac:dyDescent="0.25">
      <c r="D530" s="114"/>
      <c r="E530" s="114"/>
      <c r="F530" s="114"/>
    </row>
    <row r="531" spans="4:6" s="64" customFormat="1" x14ac:dyDescent="0.25">
      <c r="D531" s="114"/>
      <c r="E531" s="114"/>
      <c r="F531" s="114"/>
    </row>
    <row r="532" spans="4:6" s="64" customFormat="1" x14ac:dyDescent="0.25">
      <c r="D532" s="114"/>
      <c r="E532" s="114"/>
      <c r="F532" s="114"/>
    </row>
    <row r="533" spans="4:6" s="64" customFormat="1" x14ac:dyDescent="0.25">
      <c r="D533" s="114"/>
      <c r="E533" s="114"/>
      <c r="F533" s="114"/>
    </row>
    <row r="534" spans="4:6" s="64" customFormat="1" x14ac:dyDescent="0.25">
      <c r="D534" s="114"/>
      <c r="E534" s="114"/>
      <c r="F534" s="114"/>
    </row>
    <row r="535" spans="4:6" s="64" customFormat="1" x14ac:dyDescent="0.25">
      <c r="D535" s="114"/>
      <c r="E535" s="114"/>
      <c r="F535" s="114"/>
    </row>
    <row r="536" spans="4:6" s="64" customFormat="1" x14ac:dyDescent="0.25">
      <c r="D536" s="114"/>
      <c r="E536" s="114"/>
      <c r="F536" s="114"/>
    </row>
  </sheetData>
  <sheetProtection algorithmName="SHA-512" hashValue="MjtIXM07rjy6yXYMmY5wweLcvVYLjzAHILv+bUqhI2avOdBT/Fan/G7b4upmlD34esMuVDMcRyUIHiVuLRrPMg==" saltValue="a2NLY9o0MQSX20i0ygkp2A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">
    <mergeCell ref="B2:D2"/>
    <mergeCell ref="A1:F1"/>
  </mergeCells>
  <dataValidations count="2">
    <dataValidation type="decimal" allowBlank="1" showInputMessage="1" showErrorMessage="1" sqref="F2" xr:uid="{33C5A675-1248-4B92-AD5A-D9B51A1C0172}">
      <formula1>0</formula1>
      <formula2>100</formula2>
    </dataValidation>
    <dataValidation type="list" allowBlank="1" showInputMessage="1" showErrorMessage="1" sqref="D5:D260" xr:uid="{96AAEA1C-9B8D-4C5C-BAA5-F038FCEA525C}">
      <formula1>$K$4:$K$5</formula1>
    </dataValidation>
  </dataValidation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To-do-Liste</vt:lpstr>
      <vt:lpstr>Budget-Planung</vt:lpstr>
      <vt:lpstr>Helferteam</vt:lpstr>
      <vt:lpstr>Gästeliste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Arthur Janzen Photography</dc:creator>
  <cp:keywords/>
  <dc:description/>
  <cp:lastModifiedBy>Arthur Janzen</cp:lastModifiedBy>
  <cp:revision/>
  <dcterms:created xsi:type="dcterms:W3CDTF">2016-03-27T14:03:39Z</dcterms:created>
  <dcterms:modified xsi:type="dcterms:W3CDTF">2020-08-12T14:48:15Z</dcterms:modified>
  <cp:category/>
  <cp:contentStatus/>
</cp:coreProperties>
</file>